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0" windowWidth="20730" windowHeight="11625" tabRatio="929" activeTab="0"/>
  </bookViews>
  <sheets>
    <sheet name="дох и расх год" sheetId="1" r:id="rId1"/>
  </sheets>
  <definedNames/>
  <calcPr fullCalcOnLoad="1"/>
</workbook>
</file>

<file path=xl/sharedStrings.xml><?xml version="1.0" encoding="utf-8"?>
<sst xmlns="http://schemas.openxmlformats.org/spreadsheetml/2006/main" count="89" uniqueCount="47">
  <si>
    <t>Итого</t>
  </si>
  <si>
    <t>Адрес жилого дома</t>
  </si>
  <si>
    <t xml:space="preserve">итого </t>
  </si>
  <si>
    <t>январь</t>
  </si>
  <si>
    <t>февраль</t>
  </si>
  <si>
    <t>март</t>
  </si>
  <si>
    <t>апрель</t>
  </si>
  <si>
    <t>№ п/п</t>
  </si>
  <si>
    <t>май</t>
  </si>
  <si>
    <t>июнь</t>
  </si>
  <si>
    <t>июль</t>
  </si>
  <si>
    <t xml:space="preserve">Д О Х О Д Ы </t>
  </si>
  <si>
    <t xml:space="preserve">Р А С Х О Д Ы </t>
  </si>
  <si>
    <t>август</t>
  </si>
  <si>
    <t>Всего доходы</t>
  </si>
  <si>
    <t>сентябрь</t>
  </si>
  <si>
    <t xml:space="preserve"> </t>
  </si>
  <si>
    <t>УК ООО Русь</t>
  </si>
  <si>
    <t>ул. Ленина д.89</t>
  </si>
  <si>
    <t>ул. Транспортная д.31</t>
  </si>
  <si>
    <t>ул. Коммунистическая д.7</t>
  </si>
  <si>
    <t>с.Найтоповичи ул.Пролетарская д.10</t>
  </si>
  <si>
    <t>с.Найтоповичи ул.Пролетарская д.12</t>
  </si>
  <si>
    <t>с.Найтоповичи ул.Пролетарская д.14</t>
  </si>
  <si>
    <t>с.Найтоповичи ул.Пролетарская д.16</t>
  </si>
  <si>
    <t>с.Найтоповичи ул.Пролетарская д.18</t>
  </si>
  <si>
    <t>с.Найтоповичи ул.Пролетарская д.20</t>
  </si>
  <si>
    <t>с.Найтоповичи ул.Пролетарская д.22</t>
  </si>
  <si>
    <t>с.Найтоповичи ул.Пролетарская д.24</t>
  </si>
  <si>
    <t>с.Найтоповичи ул.Пролетарская д.26</t>
  </si>
  <si>
    <t>с. Рохманово ул. Центральная д. 8</t>
  </si>
  <si>
    <t>с. Рохманово ул. Центральная д. 12</t>
  </si>
  <si>
    <t>с. Рохманово ул. Центральная д. 14</t>
  </si>
  <si>
    <t>с. Рюхов ул. Новоселов д. 2</t>
  </si>
  <si>
    <t>с. Рюхов ул. Новоселов д. 4</t>
  </si>
  <si>
    <t>с. Рюхов ул. Новоселов д. 6</t>
  </si>
  <si>
    <t>с. Рюхов ул. Новоселов д. 8</t>
  </si>
  <si>
    <t>д. Березина ул. Молодежная д.24</t>
  </si>
  <si>
    <t>д. Березина ул. Молодежная д.26</t>
  </si>
  <si>
    <t>д. Березина ул. Молодежная д.28</t>
  </si>
  <si>
    <t>с. Писаревка ул. Молодежная д.7</t>
  </si>
  <si>
    <t>с. Писаревка ул. Молодежная д.9</t>
  </si>
  <si>
    <t>с. Писаревка ул. Молодежная д.11</t>
  </si>
  <si>
    <t>октябрь</t>
  </si>
  <si>
    <t>ноябрь</t>
  </si>
  <si>
    <t>декабрь</t>
  </si>
  <si>
    <t>за   январь - декабрь 2014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</si>
</sst>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color indexed="10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2" fillId="0" borderId="0" xfId="0" applyNumberFormat="1" applyFont="1" applyAlignment="1">
      <alignment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25" fillId="0" borderId="0" xfId="53" applyFont="1">
      <alignment/>
      <protection/>
    </xf>
    <xf numFmtId="2" fontId="22" fillId="0" borderId="0" xfId="53" applyNumberFormat="1" applyFont="1">
      <alignment/>
      <protection/>
    </xf>
    <xf numFmtId="0" fontId="22" fillId="0" borderId="0" xfId="53" applyFont="1" applyBorder="1">
      <alignment/>
      <protection/>
    </xf>
    <xf numFmtId="0" fontId="22" fillId="0" borderId="0" xfId="53" applyFont="1">
      <alignment/>
      <protection/>
    </xf>
    <xf numFmtId="2" fontId="22" fillId="0" borderId="0" xfId="53" applyNumberFormat="1" applyFont="1" applyBorder="1">
      <alignment/>
      <protection/>
    </xf>
    <xf numFmtId="0" fontId="21" fillId="0" borderId="0" xfId="53" applyFont="1" applyBorder="1">
      <alignment/>
      <protection/>
    </xf>
    <xf numFmtId="0" fontId="23" fillId="0" borderId="0" xfId="53" applyFont="1" applyBorder="1">
      <alignment/>
      <protection/>
    </xf>
    <xf numFmtId="0" fontId="22" fillId="24" borderId="0" xfId="53" applyFont="1" applyFill="1" applyBorder="1">
      <alignment/>
      <protection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24" borderId="0" xfId="0" applyFill="1" applyAlignment="1">
      <alignment wrapText="1"/>
    </xf>
    <xf numFmtId="2" fontId="23" fillId="24" borderId="10" xfId="0" applyNumberFormat="1" applyFont="1" applyFill="1" applyBorder="1" applyAlignment="1">
      <alignment/>
    </xf>
    <xf numFmtId="0" fontId="22" fillId="0" borderId="0" xfId="53" applyFont="1" applyAlignment="1">
      <alignment horizontal="center"/>
      <protection/>
    </xf>
    <xf numFmtId="0" fontId="26" fillId="0" borderId="10" xfId="53" applyFont="1" applyBorder="1" applyAlignment="1">
      <alignment horizontal="center"/>
      <protection/>
    </xf>
    <xf numFmtId="0" fontId="26" fillId="0" borderId="12" xfId="53" applyFont="1" applyBorder="1" applyAlignment="1">
      <alignment horizontal="center"/>
      <protection/>
    </xf>
    <xf numFmtId="0" fontId="26" fillId="0" borderId="0" xfId="53" applyFont="1">
      <alignment/>
      <protection/>
    </xf>
    <xf numFmtId="0" fontId="26" fillId="0" borderId="0" xfId="0" applyFont="1" applyAlignment="1">
      <alignment/>
    </xf>
    <xf numFmtId="0" fontId="22" fillId="24" borderId="0" xfId="0" applyFont="1" applyFill="1" applyBorder="1" applyAlignment="1">
      <alignment/>
    </xf>
    <xf numFmtId="0" fontId="20" fillId="0" borderId="0" xfId="53" applyFont="1" applyBorder="1">
      <alignment/>
      <protection/>
    </xf>
    <xf numFmtId="0" fontId="24" fillId="24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6" fillId="0" borderId="14" xfId="53" applyFont="1" applyBorder="1" applyAlignment="1">
      <alignment horizontal="center"/>
      <protection/>
    </xf>
    <xf numFmtId="2" fontId="20" fillId="0" borderId="15" xfId="53" applyNumberFormat="1" applyFont="1" applyBorder="1">
      <alignment/>
      <protection/>
    </xf>
    <xf numFmtId="2" fontId="20" fillId="0" borderId="16" xfId="53" applyNumberFormat="1" applyFont="1" applyBorder="1">
      <alignment/>
      <protection/>
    </xf>
    <xf numFmtId="2" fontId="20" fillId="0" borderId="17" xfId="53" applyNumberFormat="1" applyFont="1" applyBorder="1">
      <alignment/>
      <protection/>
    </xf>
    <xf numFmtId="2" fontId="20" fillId="0" borderId="18" xfId="53" applyNumberFormat="1" applyFont="1" applyBorder="1">
      <alignment/>
      <protection/>
    </xf>
    <xf numFmtId="2" fontId="20" fillId="0" borderId="13" xfId="53" applyNumberFormat="1" applyFont="1" applyBorder="1">
      <alignment/>
      <protection/>
    </xf>
    <xf numFmtId="2" fontId="20" fillId="0" borderId="19" xfId="53" applyNumberFormat="1" applyFont="1" applyBorder="1">
      <alignment/>
      <protection/>
    </xf>
    <xf numFmtId="2" fontId="20" fillId="0" borderId="10" xfId="53" applyNumberFormat="1" applyFont="1" applyBorder="1">
      <alignment/>
      <protection/>
    </xf>
    <xf numFmtId="0" fontId="29" fillId="0" borderId="0" xfId="53" applyFont="1" applyBorder="1" applyAlignment="1">
      <alignment horizontal="left"/>
      <protection/>
    </xf>
    <xf numFmtId="0" fontId="26" fillId="0" borderId="19" xfId="53" applyFont="1" applyBorder="1" applyAlignment="1">
      <alignment horizontal="center"/>
      <protection/>
    </xf>
    <xf numFmtId="0" fontId="24" fillId="0" borderId="13" xfId="0" applyFont="1" applyBorder="1" applyAlignment="1">
      <alignment horizontal="center" vertical="center"/>
    </xf>
    <xf numFmtId="0" fontId="25" fillId="0" borderId="0" xfId="53" applyFont="1" applyBorder="1">
      <alignment/>
      <protection/>
    </xf>
    <xf numFmtId="0" fontId="30" fillId="0" borderId="0" xfId="53" applyFont="1" applyBorder="1" applyAlignment="1">
      <alignment horizontal="center" vertical="center"/>
      <protection/>
    </xf>
    <xf numFmtId="0" fontId="31" fillId="0" borderId="0" xfId="53" applyFont="1" applyBorder="1" applyAlignment="1">
      <alignment horizontal="center"/>
      <protection/>
    </xf>
    <xf numFmtId="2" fontId="28" fillId="0" borderId="0" xfId="53" applyNumberFormat="1" applyFont="1" applyBorder="1">
      <alignment/>
      <protection/>
    </xf>
    <xf numFmtId="0" fontId="28" fillId="0" borderId="0" xfId="53" applyFont="1" applyBorder="1">
      <alignment/>
      <protection/>
    </xf>
    <xf numFmtId="0" fontId="26" fillId="0" borderId="11" xfId="53" applyFont="1" applyBorder="1" applyAlignment="1">
      <alignment horizontal="center"/>
      <protection/>
    </xf>
    <xf numFmtId="2" fontId="20" fillId="0" borderId="17" xfId="53" applyNumberFormat="1" applyFont="1" applyBorder="1">
      <alignment/>
      <protection/>
    </xf>
    <xf numFmtId="2" fontId="20" fillId="0" borderId="13" xfId="53" applyNumberFormat="1" applyFont="1" applyBorder="1">
      <alignment/>
      <protection/>
    </xf>
    <xf numFmtId="2" fontId="26" fillId="0" borderId="10" xfId="53" applyNumberFormat="1" applyFont="1" applyBorder="1">
      <alignment/>
      <protection/>
    </xf>
    <xf numFmtId="2" fontId="26" fillId="24" borderId="10" xfId="0" applyNumberFormat="1" applyFont="1" applyFill="1" applyBorder="1" applyAlignment="1">
      <alignment horizontal="center"/>
    </xf>
    <xf numFmtId="2" fontId="20" fillId="0" borderId="20" xfId="53" applyNumberFormat="1" applyFont="1" applyBorder="1">
      <alignment/>
      <protection/>
    </xf>
    <xf numFmtId="0" fontId="27" fillId="24" borderId="16" xfId="0" applyFont="1" applyFill="1" applyBorder="1" applyAlignment="1">
      <alignment/>
    </xf>
    <xf numFmtId="0" fontId="27" fillId="24" borderId="13" xfId="0" applyFont="1" applyFill="1" applyBorder="1" applyAlignment="1">
      <alignment/>
    </xf>
    <xf numFmtId="0" fontId="22" fillId="24" borderId="0" xfId="0" applyFont="1" applyFill="1" applyBorder="1" applyAlignment="1">
      <alignment horizontal="right"/>
    </xf>
    <xf numFmtId="2" fontId="20" fillId="0" borderId="21" xfId="53" applyNumberFormat="1" applyFont="1" applyBorder="1">
      <alignment/>
      <protection/>
    </xf>
    <xf numFmtId="2" fontId="20" fillId="0" borderId="22" xfId="53" applyNumberFormat="1" applyFont="1" applyBorder="1">
      <alignment/>
      <protection/>
    </xf>
    <xf numFmtId="2" fontId="20" fillId="0" borderId="16" xfId="53" applyNumberFormat="1" applyFont="1" applyBorder="1">
      <alignment/>
      <protection/>
    </xf>
    <xf numFmtId="0" fontId="25" fillId="0" borderId="0" xfId="53" applyFont="1" applyAlignment="1">
      <alignment horizontal="center"/>
      <protection/>
    </xf>
    <xf numFmtId="2" fontId="20" fillId="0" borderId="11" xfId="53" applyNumberFormat="1" applyFont="1" applyBorder="1">
      <alignment/>
      <protection/>
    </xf>
    <xf numFmtId="2" fontId="26" fillId="0" borderId="10" xfId="53" applyNumberFormat="1" applyFont="1" applyBorder="1">
      <alignment/>
      <protection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0" fillId="0" borderId="26" xfId="53" applyFont="1" applyBorder="1" applyAlignment="1">
      <alignment horizontal="center" textRotation="90"/>
      <protection/>
    </xf>
    <xf numFmtId="0" fontId="0" fillId="0" borderId="14" xfId="53" applyFont="1" applyBorder="1" applyAlignment="1">
      <alignment horizontal="center" textRotation="90"/>
      <protection/>
    </xf>
    <xf numFmtId="0" fontId="29" fillId="0" borderId="27" xfId="53" applyFont="1" applyBorder="1" applyAlignment="1">
      <alignment horizontal="center" vertical="center"/>
      <protection/>
    </xf>
    <xf numFmtId="0" fontId="29" fillId="0" borderId="26" xfId="53" applyFont="1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/>
      <protection/>
    </xf>
    <xf numFmtId="0" fontId="25" fillId="0" borderId="0" xfId="53" applyFont="1" applyAlignment="1">
      <alignment horizontal="center"/>
      <protection/>
    </xf>
    <xf numFmtId="0" fontId="0" fillId="0" borderId="0" xfId="53" applyFont="1" applyBorder="1" applyAlignment="1">
      <alignment horizontal="center" textRotation="90"/>
      <protection/>
    </xf>
    <xf numFmtId="0" fontId="0" fillId="0" borderId="27" xfId="53" applyFont="1" applyBorder="1" applyAlignment="1">
      <alignment horizontal="center" textRotation="90"/>
      <protection/>
    </xf>
    <xf numFmtId="0" fontId="29" fillId="0" borderId="11" xfId="53" applyFont="1" applyBorder="1" applyAlignment="1">
      <alignment horizontal="center"/>
      <protection/>
    </xf>
    <xf numFmtId="0" fontId="29" fillId="0" borderId="19" xfId="53" applyFont="1" applyBorder="1" applyAlignment="1">
      <alignment horizontal="center"/>
      <protection/>
    </xf>
    <xf numFmtId="0" fontId="29" fillId="0" borderId="11" xfId="53" applyFont="1" applyBorder="1" applyAlignment="1">
      <alignment horizontal="left"/>
      <protection/>
    </xf>
    <xf numFmtId="0" fontId="29" fillId="0" borderId="19" xfId="53" applyFont="1" applyBorder="1" applyAlignment="1">
      <alignment horizontal="left"/>
      <protection/>
    </xf>
    <xf numFmtId="0" fontId="29" fillId="0" borderId="28" xfId="53" applyFont="1" applyBorder="1" applyAlignment="1">
      <alignment horizontal="left"/>
      <protection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27" xfId="53" applyFont="1" applyBorder="1" applyAlignment="1">
      <alignment horizontal="center" textRotation="90" wrapText="1"/>
      <protection/>
    </xf>
    <xf numFmtId="0" fontId="0" fillId="0" borderId="26" xfId="53" applyFont="1" applyBorder="1" applyAlignment="1">
      <alignment horizontal="center" textRotation="90" wrapText="1"/>
      <protection/>
    </xf>
    <xf numFmtId="0" fontId="0" fillId="0" borderId="14" xfId="53" applyFont="1" applyBorder="1" applyAlignment="1">
      <alignment horizontal="center" textRotation="90" wrapText="1"/>
      <protection/>
    </xf>
    <xf numFmtId="0" fontId="0" fillId="0" borderId="26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29" xfId="53" applyFont="1" applyBorder="1" applyAlignment="1">
      <alignment horizontal="center" textRotation="90"/>
      <protection/>
    </xf>
    <xf numFmtId="0" fontId="0" fillId="0" borderId="30" xfId="53" applyFont="1" applyBorder="1" applyAlignment="1">
      <alignment horizontal="center" textRotation="90"/>
      <protection/>
    </xf>
    <xf numFmtId="0" fontId="0" fillId="0" borderId="31" xfId="53" applyFont="1" applyBorder="1" applyAlignment="1">
      <alignment horizontal="center" textRotation="90"/>
      <protection/>
    </xf>
    <xf numFmtId="0" fontId="29" fillId="0" borderId="27" xfId="53" applyFont="1" applyBorder="1" applyAlignment="1">
      <alignment horizontal="center" vertical="center" wrapText="1"/>
      <protection/>
    </xf>
    <xf numFmtId="0" fontId="29" fillId="0" borderId="26" xfId="53" applyFont="1" applyBorder="1" applyAlignment="1">
      <alignment horizontal="center" vertical="center" wrapText="1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0" fillId="0" borderId="23" xfId="53" applyFont="1" applyBorder="1" applyAlignment="1">
      <alignment horizontal="center" textRotation="90" wrapText="1"/>
      <protection/>
    </xf>
    <xf numFmtId="0" fontId="0" fillId="0" borderId="24" xfId="53" applyFont="1" applyBorder="1" applyAlignment="1">
      <alignment horizontal="center" textRotation="90" wrapText="1"/>
      <protection/>
    </xf>
    <xf numFmtId="0" fontId="0" fillId="0" borderId="25" xfId="53" applyFont="1" applyBorder="1" applyAlignment="1">
      <alignment horizontal="center" textRotation="90" wrapText="1"/>
      <protection/>
    </xf>
    <xf numFmtId="0" fontId="0" fillId="0" borderId="29" xfId="53" applyFont="1" applyBorder="1" applyAlignment="1">
      <alignment horizontal="center" textRotation="90" wrapText="1"/>
      <protection/>
    </xf>
    <xf numFmtId="0" fontId="0" fillId="0" borderId="30" xfId="53" applyFont="1" applyBorder="1" applyAlignment="1">
      <alignment horizontal="center" textRotation="90" wrapText="1"/>
      <protection/>
    </xf>
    <xf numFmtId="0" fontId="0" fillId="0" borderId="31" xfId="53" applyFont="1" applyBorder="1" applyAlignment="1">
      <alignment horizontal="center" textRotation="90" wrapText="1"/>
      <protection/>
    </xf>
    <xf numFmtId="0" fontId="0" fillId="0" borderId="32" xfId="53" applyFont="1" applyBorder="1" applyAlignment="1">
      <alignment horizontal="center" textRotation="90"/>
      <protection/>
    </xf>
    <xf numFmtId="0" fontId="0" fillId="0" borderId="0" xfId="53" applyFont="1" applyBorder="1" applyAlignment="1">
      <alignment horizontal="center" textRotation="90"/>
      <protection/>
    </xf>
    <xf numFmtId="0" fontId="0" fillId="0" borderId="12" xfId="53" applyFont="1" applyBorder="1" applyAlignment="1">
      <alignment horizontal="center" textRotation="9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его расходы и доходы с марта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8"/>
  <sheetViews>
    <sheetView tabSelected="1" zoomScalePageLayoutView="0" workbookViewId="0" topLeftCell="R7">
      <selection activeCell="R14" sqref="R14"/>
    </sheetView>
  </sheetViews>
  <sheetFormatPr defaultColWidth="8.57421875" defaultRowHeight="12.75"/>
  <cols>
    <col min="1" max="1" width="3.7109375" style="15" customWidth="1"/>
    <col min="2" max="2" width="27.8515625" style="18" customWidth="1"/>
    <col min="3" max="3" width="11.140625" style="15" customWidth="1"/>
    <col min="4" max="4" width="10.7109375" style="15" customWidth="1"/>
    <col min="5" max="5" width="9.8515625" style="15" customWidth="1"/>
    <col min="6" max="6" width="9.57421875" style="15" customWidth="1"/>
    <col min="7" max="13" width="10.00390625" style="15" customWidth="1"/>
    <col min="14" max="14" width="9.00390625" style="15" customWidth="1"/>
    <col min="15" max="15" width="10.57421875" style="15" customWidth="1"/>
    <col min="16" max="16" width="0.13671875" style="18" hidden="1" customWidth="1"/>
    <col min="17" max="17" width="3.57421875" style="15" customWidth="1"/>
    <col min="18" max="18" width="28.57421875" style="18" customWidth="1"/>
    <col min="19" max="19" width="13.57421875" style="15" customWidth="1"/>
    <col min="20" max="20" width="13.00390625" style="15" customWidth="1"/>
    <col min="21" max="21" width="11.140625" style="15" customWidth="1"/>
    <col min="22" max="22" width="11.00390625" style="15" customWidth="1"/>
    <col min="23" max="26" width="9.7109375" style="15" customWidth="1"/>
    <col min="27" max="30" width="11.00390625" style="15" customWidth="1"/>
    <col min="31" max="31" width="12.7109375" style="15" customWidth="1"/>
    <col min="32" max="32" width="7.00390625" style="15" customWidth="1"/>
    <col min="33" max="33" width="7.57421875" style="15" customWidth="1"/>
    <col min="34" max="34" width="6.140625" style="15" customWidth="1"/>
    <col min="35" max="35" width="10.28125" style="15" customWidth="1"/>
    <col min="36" max="36" width="16.57421875" style="15" customWidth="1"/>
    <col min="37" max="38" width="6.421875" style="15" customWidth="1"/>
    <col min="39" max="39" width="6.140625" style="15" customWidth="1"/>
    <col min="40" max="40" width="6.00390625" style="15" customWidth="1"/>
    <col min="41" max="41" width="7.00390625" style="15" customWidth="1"/>
    <col min="42" max="42" width="6.8515625" style="15" customWidth="1"/>
    <col min="43" max="43" width="7.00390625" style="15" customWidth="1"/>
    <col min="44" max="44" width="9.421875" style="31" customWidth="1"/>
    <col min="45" max="45" width="7.7109375" style="15" customWidth="1"/>
    <col min="46" max="46" width="7.57421875" style="28" customWidth="1"/>
    <col min="47" max="47" width="7.8515625" style="15" customWidth="1"/>
    <col min="48" max="48" width="5.8515625" style="15" customWidth="1"/>
    <col min="49" max="49" width="7.57421875" style="15" customWidth="1"/>
    <col min="50" max="50" width="8.28125" style="15" customWidth="1"/>
    <col min="51" max="51" width="8.00390625" style="15" customWidth="1"/>
    <col min="52" max="52" width="6.8515625" style="0" customWidth="1"/>
    <col min="53" max="53" width="7.7109375" style="0" customWidth="1"/>
    <col min="54" max="16384" width="8.57421875" style="15" customWidth="1"/>
  </cols>
  <sheetData>
    <row r="1" spans="1:19" ht="12.75">
      <c r="A1" s="14" t="s">
        <v>17</v>
      </c>
      <c r="B1" s="21"/>
      <c r="Q1" s="14"/>
      <c r="R1" s="14" t="s">
        <v>17</v>
      </c>
      <c r="S1" s="21"/>
    </row>
    <row r="2" spans="2:30" ht="18.75" thickBot="1">
      <c r="B2" s="22"/>
      <c r="C2" s="16"/>
      <c r="D2" s="16"/>
      <c r="E2" s="78"/>
      <c r="F2" s="78"/>
      <c r="G2" s="78"/>
      <c r="H2" s="78"/>
      <c r="I2" s="78"/>
      <c r="J2" s="78"/>
      <c r="K2" s="78"/>
      <c r="L2" s="78"/>
      <c r="M2" s="67"/>
      <c r="N2" s="16"/>
      <c r="O2" s="16"/>
      <c r="P2" s="50"/>
      <c r="R2" s="22"/>
      <c r="T2" s="78"/>
      <c r="U2" s="78"/>
      <c r="V2" s="78"/>
      <c r="W2" s="78"/>
      <c r="X2" s="78"/>
      <c r="Y2" s="78"/>
      <c r="Z2" s="78"/>
      <c r="AA2" s="78"/>
      <c r="AB2" s="67"/>
      <c r="AC2" s="67"/>
      <c r="AD2" s="67"/>
    </row>
    <row r="3" spans="1:53" ht="13.5" thickBot="1">
      <c r="A3" s="83" t="s">
        <v>46</v>
      </c>
      <c r="B3" s="84"/>
      <c r="C3" s="85"/>
      <c r="R3" s="83" t="s">
        <v>46</v>
      </c>
      <c r="S3" s="84"/>
      <c r="T3" s="85"/>
      <c r="AZ3" s="15"/>
      <c r="BA3" s="15"/>
    </row>
    <row r="4" spans="1:53" ht="13.5" thickBot="1">
      <c r="A4" s="47"/>
      <c r="B4" s="47"/>
      <c r="C4" s="47"/>
      <c r="R4" s="15"/>
      <c r="AZ4" s="15"/>
      <c r="BA4" s="15"/>
    </row>
    <row r="5" spans="1:53" ht="13.5" customHeight="1" thickBot="1">
      <c r="A5" s="89" t="s">
        <v>7</v>
      </c>
      <c r="B5" s="70" t="s">
        <v>1</v>
      </c>
      <c r="C5" s="81" t="s">
        <v>11</v>
      </c>
      <c r="D5" s="82"/>
      <c r="E5" s="82"/>
      <c r="F5" s="82"/>
      <c r="G5" s="82"/>
      <c r="H5" s="82"/>
      <c r="I5" s="82"/>
      <c r="J5" s="82"/>
      <c r="K5" s="82"/>
      <c r="L5" s="82"/>
      <c r="M5" s="97" t="s">
        <v>44</v>
      </c>
      <c r="N5" s="97" t="s">
        <v>45</v>
      </c>
      <c r="O5" s="100" t="s">
        <v>14</v>
      </c>
      <c r="P5" s="51"/>
      <c r="Q5" s="89" t="s">
        <v>7</v>
      </c>
      <c r="R5" s="86" t="s">
        <v>1</v>
      </c>
      <c r="S5" s="81" t="s">
        <v>12</v>
      </c>
      <c r="T5" s="82"/>
      <c r="U5" s="82"/>
      <c r="V5" s="82"/>
      <c r="W5" s="82"/>
      <c r="X5" s="82"/>
      <c r="Y5" s="82"/>
      <c r="Z5" s="82"/>
      <c r="AA5" s="82"/>
      <c r="AB5" s="109" t="s">
        <v>43</v>
      </c>
      <c r="AC5" s="97" t="s">
        <v>44</v>
      </c>
      <c r="AD5" s="97" t="s">
        <v>45</v>
      </c>
      <c r="AE5" s="75" t="s">
        <v>0</v>
      </c>
      <c r="AZ5" s="15"/>
      <c r="BA5" s="15"/>
    </row>
    <row r="6" spans="1:53" ht="12" customHeight="1">
      <c r="A6" s="90"/>
      <c r="B6" s="71"/>
      <c r="C6" s="73" t="s">
        <v>3</v>
      </c>
      <c r="D6" s="73" t="s">
        <v>4</v>
      </c>
      <c r="E6" s="79" t="s">
        <v>5</v>
      </c>
      <c r="F6" s="80" t="s">
        <v>6</v>
      </c>
      <c r="G6" s="79" t="s">
        <v>8</v>
      </c>
      <c r="H6" s="92" t="s">
        <v>9</v>
      </c>
      <c r="I6" s="92" t="s">
        <v>10</v>
      </c>
      <c r="J6" s="106" t="s">
        <v>13</v>
      </c>
      <c r="K6" s="80" t="s">
        <v>15</v>
      </c>
      <c r="L6" s="80" t="s">
        <v>43</v>
      </c>
      <c r="M6" s="98"/>
      <c r="N6" s="98"/>
      <c r="O6" s="101"/>
      <c r="P6" s="51"/>
      <c r="Q6" s="90"/>
      <c r="R6" s="87"/>
      <c r="S6" s="73" t="s">
        <v>3</v>
      </c>
      <c r="T6" s="79" t="s">
        <v>4</v>
      </c>
      <c r="U6" s="73" t="s">
        <v>5</v>
      </c>
      <c r="V6" s="73" t="s">
        <v>6</v>
      </c>
      <c r="W6" s="73" t="s">
        <v>8</v>
      </c>
      <c r="X6" s="92" t="s">
        <v>9</v>
      </c>
      <c r="Y6" s="92" t="s">
        <v>10</v>
      </c>
      <c r="Z6" s="103" t="s">
        <v>13</v>
      </c>
      <c r="AA6" s="80" t="s">
        <v>15</v>
      </c>
      <c r="AB6" s="110"/>
      <c r="AC6" s="98"/>
      <c r="AD6" s="98"/>
      <c r="AE6" s="76"/>
      <c r="AI6"/>
      <c r="AJ6" s="11"/>
      <c r="AK6" s="11"/>
      <c r="AL6" s="11"/>
      <c r="AN6" s="3"/>
      <c r="AO6" s="26"/>
      <c r="AP6" s="5"/>
      <c r="AQ6"/>
      <c r="AR6" s="32"/>
      <c r="AS6"/>
      <c r="AT6" s="9"/>
      <c r="AU6" s="2"/>
      <c r="AV6" s="4"/>
      <c r="AW6" s="4"/>
      <c r="AZ6" s="15"/>
      <c r="BA6" s="23"/>
    </row>
    <row r="7" spans="1:53" ht="11.25" customHeight="1">
      <c r="A7" s="90"/>
      <c r="B7" s="71"/>
      <c r="C7" s="73"/>
      <c r="D7" s="73"/>
      <c r="E7" s="79"/>
      <c r="F7" s="73"/>
      <c r="G7" s="79"/>
      <c r="H7" s="93"/>
      <c r="I7" s="95"/>
      <c r="J7" s="107"/>
      <c r="K7" s="73"/>
      <c r="L7" s="73"/>
      <c r="M7" s="98"/>
      <c r="N7" s="98"/>
      <c r="O7" s="101"/>
      <c r="P7" s="51"/>
      <c r="Q7" s="90"/>
      <c r="R7" s="87"/>
      <c r="S7" s="73"/>
      <c r="T7" s="79"/>
      <c r="U7" s="73"/>
      <c r="V7" s="73"/>
      <c r="W7" s="73"/>
      <c r="X7" s="95"/>
      <c r="Y7" s="95"/>
      <c r="Z7" s="104"/>
      <c r="AA7" s="73"/>
      <c r="AB7" s="110"/>
      <c r="AC7" s="98"/>
      <c r="AD7" s="98"/>
      <c r="AE7" s="76"/>
      <c r="AI7"/>
      <c r="AJ7" s="12"/>
      <c r="AK7" s="12"/>
      <c r="AL7" s="12"/>
      <c r="AN7" s="12"/>
      <c r="AO7" s="26"/>
      <c r="AP7" s="5"/>
      <c r="AQ7"/>
      <c r="AR7" s="32"/>
      <c r="AS7"/>
      <c r="AT7" s="36"/>
      <c r="AU7" s="2"/>
      <c r="AV7" s="4"/>
      <c r="AW7" s="4"/>
      <c r="AZ7" s="15"/>
      <c r="BA7" s="23"/>
    </row>
    <row r="8" spans="1:53" ht="15" customHeight="1">
      <c r="A8" s="90"/>
      <c r="B8" s="71"/>
      <c r="C8" s="73"/>
      <c r="D8" s="73"/>
      <c r="E8" s="79"/>
      <c r="F8" s="73"/>
      <c r="G8" s="79"/>
      <c r="H8" s="93"/>
      <c r="I8" s="95"/>
      <c r="J8" s="107"/>
      <c r="K8" s="73"/>
      <c r="L8" s="73"/>
      <c r="M8" s="98"/>
      <c r="N8" s="98"/>
      <c r="O8" s="101"/>
      <c r="P8" s="51"/>
      <c r="Q8" s="90"/>
      <c r="R8" s="87"/>
      <c r="S8" s="73"/>
      <c r="T8" s="79"/>
      <c r="U8" s="73"/>
      <c r="V8" s="73"/>
      <c r="W8" s="73"/>
      <c r="X8" s="95"/>
      <c r="Y8" s="95"/>
      <c r="Z8" s="104"/>
      <c r="AA8" s="73"/>
      <c r="AB8" s="110"/>
      <c r="AC8" s="98"/>
      <c r="AD8" s="98"/>
      <c r="AE8" s="76"/>
      <c r="AI8"/>
      <c r="AJ8" s="3"/>
      <c r="AK8" s="3"/>
      <c r="AL8" s="3"/>
      <c r="AN8" s="3"/>
      <c r="AO8" s="26"/>
      <c r="AP8" s="5"/>
      <c r="AQ8"/>
      <c r="AR8" s="32"/>
      <c r="AS8"/>
      <c r="AT8" s="36"/>
      <c r="AU8" s="2"/>
      <c r="AV8" s="4"/>
      <c r="AW8" s="4"/>
      <c r="AZ8" s="15"/>
      <c r="BA8" s="23"/>
    </row>
    <row r="9" spans="1:53" ht="11.25" customHeight="1">
      <c r="A9" s="90"/>
      <c r="B9" s="71"/>
      <c r="C9" s="73"/>
      <c r="D9" s="73"/>
      <c r="E9" s="79"/>
      <c r="F9" s="73"/>
      <c r="G9" s="79"/>
      <c r="H9" s="93"/>
      <c r="I9" s="95"/>
      <c r="J9" s="107"/>
      <c r="K9" s="73"/>
      <c r="L9" s="73"/>
      <c r="M9" s="98"/>
      <c r="N9" s="98"/>
      <c r="O9" s="101"/>
      <c r="P9" s="51"/>
      <c r="Q9" s="90"/>
      <c r="R9" s="87"/>
      <c r="S9" s="73"/>
      <c r="T9" s="79"/>
      <c r="U9" s="73"/>
      <c r="V9" s="73"/>
      <c r="W9" s="73"/>
      <c r="X9" s="95"/>
      <c r="Y9" s="95"/>
      <c r="Z9" s="104"/>
      <c r="AA9" s="73"/>
      <c r="AB9" s="110"/>
      <c r="AC9" s="98"/>
      <c r="AD9" s="98"/>
      <c r="AE9" s="76"/>
      <c r="AI9"/>
      <c r="AJ9"/>
      <c r="AK9"/>
      <c r="AL9"/>
      <c r="AN9"/>
      <c r="AO9" s="26"/>
      <c r="AP9" s="13"/>
      <c r="AQ9"/>
      <c r="AR9" s="32"/>
      <c r="AS9" s="1"/>
      <c r="AT9" s="36"/>
      <c r="AU9" s="2"/>
      <c r="AV9" s="4"/>
      <c r="AW9" s="4"/>
      <c r="AZ9" s="15"/>
      <c r="BA9" s="23"/>
    </row>
    <row r="10" spans="1:53" ht="12" customHeight="1">
      <c r="A10" s="90"/>
      <c r="B10" s="71"/>
      <c r="C10" s="73"/>
      <c r="D10" s="73"/>
      <c r="E10" s="79"/>
      <c r="F10" s="73"/>
      <c r="G10" s="79"/>
      <c r="H10" s="93"/>
      <c r="I10" s="95"/>
      <c r="J10" s="107"/>
      <c r="K10" s="73"/>
      <c r="L10" s="73"/>
      <c r="M10" s="98"/>
      <c r="N10" s="98"/>
      <c r="O10" s="101"/>
      <c r="P10" s="51"/>
      <c r="Q10" s="90"/>
      <c r="R10" s="87"/>
      <c r="S10" s="73"/>
      <c r="T10" s="79"/>
      <c r="U10" s="73"/>
      <c r="V10" s="73"/>
      <c r="W10" s="73"/>
      <c r="X10" s="95"/>
      <c r="Y10" s="95"/>
      <c r="Z10" s="104"/>
      <c r="AA10" s="73"/>
      <c r="AB10" s="110"/>
      <c r="AC10" s="98"/>
      <c r="AD10" s="98"/>
      <c r="AE10" s="76"/>
      <c r="AI10"/>
      <c r="AJ10"/>
      <c r="AK10"/>
      <c r="AL10"/>
      <c r="AN10"/>
      <c r="AO10" s="26"/>
      <c r="AP10" s="5"/>
      <c r="AQ10"/>
      <c r="AR10" s="32"/>
      <c r="AS10"/>
      <c r="AT10" s="36"/>
      <c r="AU10" s="2"/>
      <c r="AV10" s="4"/>
      <c r="AW10" s="4"/>
      <c r="AZ10" s="15"/>
      <c r="BA10" s="23"/>
    </row>
    <row r="11" spans="1:53" ht="15.75" customHeight="1" thickBot="1">
      <c r="A11" s="91"/>
      <c r="B11" s="72"/>
      <c r="C11" s="74"/>
      <c r="D11" s="74"/>
      <c r="E11" s="79"/>
      <c r="F11" s="74"/>
      <c r="G11" s="79"/>
      <c r="H11" s="94"/>
      <c r="I11" s="96"/>
      <c r="J11" s="108"/>
      <c r="K11" s="74"/>
      <c r="L11" s="74"/>
      <c r="M11" s="99"/>
      <c r="N11" s="99"/>
      <c r="O11" s="102"/>
      <c r="P11" s="51"/>
      <c r="Q11" s="91"/>
      <c r="R11" s="88"/>
      <c r="S11" s="74"/>
      <c r="T11" s="79"/>
      <c r="U11" s="74"/>
      <c r="V11" s="74"/>
      <c r="W11" s="74"/>
      <c r="X11" s="96"/>
      <c r="Y11" s="96"/>
      <c r="Z11" s="105"/>
      <c r="AA11" s="74"/>
      <c r="AB11" s="111"/>
      <c r="AC11" s="99"/>
      <c r="AD11" s="99"/>
      <c r="AE11" s="77"/>
      <c r="AI11"/>
      <c r="AJ11"/>
      <c r="AK11"/>
      <c r="AL11"/>
      <c r="AN11"/>
      <c r="AO11" s="26"/>
      <c r="AP11" s="5"/>
      <c r="AQ11"/>
      <c r="AR11" s="32"/>
      <c r="AS11"/>
      <c r="AT11" s="36"/>
      <c r="AU11" s="2"/>
      <c r="AV11" s="4"/>
      <c r="AW11" s="4"/>
      <c r="AZ11" s="15"/>
      <c r="BA11" s="23"/>
    </row>
    <row r="12" spans="1:77" ht="12" thickBot="1">
      <c r="A12" s="24">
        <v>1</v>
      </c>
      <c r="B12" s="25">
        <v>2</v>
      </c>
      <c r="C12" s="39">
        <v>3</v>
      </c>
      <c r="D12" s="30">
        <v>4</v>
      </c>
      <c r="E12" s="29">
        <v>5</v>
      </c>
      <c r="F12" s="55">
        <v>6</v>
      </c>
      <c r="G12" s="29">
        <v>7</v>
      </c>
      <c r="H12" s="48">
        <v>8</v>
      </c>
      <c r="I12" s="29">
        <v>9</v>
      </c>
      <c r="J12" s="29">
        <v>10</v>
      </c>
      <c r="K12" s="48">
        <v>11</v>
      </c>
      <c r="L12" s="48">
        <v>12</v>
      </c>
      <c r="M12" s="48">
        <v>13</v>
      </c>
      <c r="N12" s="29">
        <v>14</v>
      </c>
      <c r="O12" s="29">
        <v>13</v>
      </c>
      <c r="P12" s="52"/>
      <c r="Q12" s="24">
        <v>1</v>
      </c>
      <c r="R12" s="25">
        <v>2</v>
      </c>
      <c r="S12" s="29">
        <v>3</v>
      </c>
      <c r="T12" s="29">
        <v>4</v>
      </c>
      <c r="U12" s="48">
        <v>5</v>
      </c>
      <c r="V12" s="29">
        <v>6</v>
      </c>
      <c r="W12" s="48">
        <v>7</v>
      </c>
      <c r="X12" s="29">
        <v>8</v>
      </c>
      <c r="Y12" s="29">
        <v>9</v>
      </c>
      <c r="Z12" s="48">
        <v>10</v>
      </c>
      <c r="AA12" s="29">
        <v>11</v>
      </c>
      <c r="AB12" s="29">
        <v>12</v>
      </c>
      <c r="AC12" s="29">
        <v>13</v>
      </c>
      <c r="AD12" s="29">
        <v>14</v>
      </c>
      <c r="AE12" s="29">
        <v>6</v>
      </c>
      <c r="AZ12" s="15"/>
      <c r="BA12" s="23"/>
      <c r="BG12" s="19"/>
      <c r="BP12" s="19"/>
      <c r="BT12" s="19"/>
      <c r="BY12" s="19"/>
    </row>
    <row r="13" spans="1:77" ht="12" thickBot="1">
      <c r="A13" s="35">
        <v>1</v>
      </c>
      <c r="B13" s="61" t="s">
        <v>18</v>
      </c>
      <c r="C13" s="40">
        <v>36300.26</v>
      </c>
      <c r="D13" s="41">
        <v>37564.39</v>
      </c>
      <c r="E13" s="56">
        <v>35162.65</v>
      </c>
      <c r="F13" s="56">
        <v>36721.21</v>
      </c>
      <c r="G13" s="56">
        <v>37156</v>
      </c>
      <c r="H13" s="56">
        <v>37653.94</v>
      </c>
      <c r="I13" s="56">
        <v>36813.36</v>
      </c>
      <c r="J13" s="56">
        <v>35328.9</v>
      </c>
      <c r="K13" s="56">
        <v>37481.11</v>
      </c>
      <c r="L13" s="56">
        <v>37969.61</v>
      </c>
      <c r="M13" s="56">
        <v>41275.41</v>
      </c>
      <c r="N13" s="56">
        <v>37495.15</v>
      </c>
      <c r="O13" s="60">
        <v>446921.99</v>
      </c>
      <c r="P13" s="53"/>
      <c r="Q13" s="35">
        <v>1</v>
      </c>
      <c r="R13" s="61" t="s">
        <v>18</v>
      </c>
      <c r="S13" s="40">
        <v>30551.12</v>
      </c>
      <c r="T13" s="41">
        <v>30050.44</v>
      </c>
      <c r="U13" s="41">
        <v>30383.59</v>
      </c>
      <c r="V13" s="64">
        <v>28966.06</v>
      </c>
      <c r="W13" s="64">
        <v>30783.92</v>
      </c>
      <c r="X13" s="64">
        <v>30180.75</v>
      </c>
      <c r="Y13" s="64">
        <v>28937.05</v>
      </c>
      <c r="Z13" s="64">
        <v>26859.94</v>
      </c>
      <c r="AA13" s="64">
        <v>32679.7</v>
      </c>
      <c r="AB13" s="40">
        <v>28908.46</v>
      </c>
      <c r="AC13" s="40">
        <v>35941</v>
      </c>
      <c r="AD13" s="40">
        <v>31386</v>
      </c>
      <c r="AE13" s="66">
        <v>365628.03</v>
      </c>
      <c r="AZ13" s="15"/>
      <c r="BA13" s="23"/>
      <c r="BG13" s="19"/>
      <c r="BT13" s="19"/>
      <c r="BY13" s="19"/>
    </row>
    <row r="14" spans="1:77" ht="12" thickBot="1">
      <c r="A14" s="49">
        <v>2</v>
      </c>
      <c r="B14" s="62" t="s">
        <v>19</v>
      </c>
      <c r="C14" s="43">
        <v>25781.45</v>
      </c>
      <c r="D14" s="44">
        <v>25481.14</v>
      </c>
      <c r="E14" s="57">
        <v>25071.92</v>
      </c>
      <c r="F14" s="57">
        <v>25210.72</v>
      </c>
      <c r="G14" s="57">
        <v>25983.27</v>
      </c>
      <c r="H14" s="57">
        <v>25533.14</v>
      </c>
      <c r="I14" s="57">
        <v>26514.97</v>
      </c>
      <c r="J14" s="57">
        <v>24754.03</v>
      </c>
      <c r="K14" s="57">
        <v>25980.17</v>
      </c>
      <c r="L14" s="57">
        <v>30062.71</v>
      </c>
      <c r="M14" s="57">
        <v>24329.79</v>
      </c>
      <c r="N14" s="57">
        <v>25715.89</v>
      </c>
      <c r="O14" s="60">
        <v>310419.2</v>
      </c>
      <c r="P14" s="53"/>
      <c r="Q14" s="49">
        <v>2</v>
      </c>
      <c r="R14" s="62" t="s">
        <v>19</v>
      </c>
      <c r="S14" s="43">
        <v>24849.02</v>
      </c>
      <c r="T14" s="44">
        <v>28831.34</v>
      </c>
      <c r="U14" s="42">
        <v>29316.29</v>
      </c>
      <c r="V14" s="65">
        <v>20745.3</v>
      </c>
      <c r="W14" s="65">
        <v>20185.92</v>
      </c>
      <c r="X14" s="65">
        <v>21435.75</v>
      </c>
      <c r="Y14" s="65">
        <v>20408.05</v>
      </c>
      <c r="Z14" s="65">
        <v>19603.94</v>
      </c>
      <c r="AA14" s="65">
        <v>23144.52</v>
      </c>
      <c r="AB14" s="40">
        <v>23733.16</v>
      </c>
      <c r="AC14" s="40">
        <v>22534</v>
      </c>
      <c r="AD14" s="40">
        <v>20286</v>
      </c>
      <c r="AE14" s="56">
        <v>275073.29</v>
      </c>
      <c r="AZ14" s="15"/>
      <c r="BA14" s="23"/>
      <c r="BP14" s="19"/>
      <c r="BT14" s="19"/>
      <c r="BY14" s="19"/>
    </row>
    <row r="15" spans="1:53" ht="12" thickBot="1">
      <c r="A15" s="49">
        <v>3</v>
      </c>
      <c r="B15" s="62" t="s">
        <v>20</v>
      </c>
      <c r="C15" s="43">
        <v>0</v>
      </c>
      <c r="D15" s="44">
        <v>29016.19</v>
      </c>
      <c r="E15" s="44">
        <v>31974.06</v>
      </c>
      <c r="F15" s="44">
        <v>29239.23</v>
      </c>
      <c r="G15" s="44">
        <v>29959.96</v>
      </c>
      <c r="H15" s="44">
        <v>29883.22</v>
      </c>
      <c r="I15" s="44">
        <v>32373.12</v>
      </c>
      <c r="J15" s="44">
        <v>30300.1</v>
      </c>
      <c r="K15" s="44">
        <v>32252.76</v>
      </c>
      <c r="L15" s="44">
        <v>30802.33</v>
      </c>
      <c r="M15" s="44">
        <v>33023.29</v>
      </c>
      <c r="N15" s="57">
        <v>30358.88</v>
      </c>
      <c r="O15" s="60">
        <v>339183.14</v>
      </c>
      <c r="P15" s="53"/>
      <c r="Q15" s="49">
        <v>3</v>
      </c>
      <c r="R15" s="62" t="s">
        <v>20</v>
      </c>
      <c r="S15" s="43">
        <v>21624.62</v>
      </c>
      <c r="T15" s="44">
        <v>22500.44</v>
      </c>
      <c r="U15" s="42">
        <v>41555.48</v>
      </c>
      <c r="V15" s="65">
        <v>21004.9</v>
      </c>
      <c r="W15" s="65">
        <v>20798.92</v>
      </c>
      <c r="X15" s="65">
        <v>21088.75</v>
      </c>
      <c r="Y15" s="65">
        <v>20634.05</v>
      </c>
      <c r="Z15" s="65">
        <v>22979.94</v>
      </c>
      <c r="AA15" s="65">
        <v>24073.52</v>
      </c>
      <c r="AB15" s="40">
        <v>24222.16</v>
      </c>
      <c r="AC15" s="40">
        <v>26944</v>
      </c>
      <c r="AD15" s="40">
        <v>23395</v>
      </c>
      <c r="AE15" s="56">
        <f>S15+T15+U15+V15+W15+X15+Y15+Z15+AA15+AB15+AC15+AD15</f>
        <v>290821.77999999997</v>
      </c>
      <c r="AZ15" s="15"/>
      <c r="BA15" s="23"/>
    </row>
    <row r="16" spans="1:53" ht="12" thickBot="1">
      <c r="A16" s="49">
        <v>4</v>
      </c>
      <c r="B16" s="62" t="s">
        <v>21</v>
      </c>
      <c r="C16" s="43">
        <v>7884.62</v>
      </c>
      <c r="D16" s="44">
        <v>7458.03</v>
      </c>
      <c r="E16" s="44">
        <v>8303.17</v>
      </c>
      <c r="F16" s="44">
        <v>7449.59</v>
      </c>
      <c r="G16" s="44">
        <v>7016.23</v>
      </c>
      <c r="H16" s="44">
        <v>7446.78</v>
      </c>
      <c r="I16" s="44">
        <v>7873.06</v>
      </c>
      <c r="J16" s="44">
        <v>7353.21</v>
      </c>
      <c r="K16" s="44">
        <v>8815.75</v>
      </c>
      <c r="L16" s="44">
        <v>9180.04</v>
      </c>
      <c r="M16" s="44">
        <v>7548.63</v>
      </c>
      <c r="N16" s="57">
        <v>7618.04</v>
      </c>
      <c r="O16" s="60">
        <v>93947.15</v>
      </c>
      <c r="P16" s="53"/>
      <c r="Q16" s="49">
        <v>4</v>
      </c>
      <c r="R16" s="62" t="s">
        <v>21</v>
      </c>
      <c r="S16" s="43">
        <v>9671.81</v>
      </c>
      <c r="T16" s="44">
        <v>10430.21</v>
      </c>
      <c r="U16" s="42">
        <v>10559.81</v>
      </c>
      <c r="V16" s="65">
        <v>7262.25</v>
      </c>
      <c r="W16" s="65">
        <v>7999.17</v>
      </c>
      <c r="X16" s="65">
        <v>8995.23</v>
      </c>
      <c r="Y16" s="65">
        <v>8625.38</v>
      </c>
      <c r="Z16" s="65">
        <v>7881.94</v>
      </c>
      <c r="AA16" s="65">
        <v>7861.52</v>
      </c>
      <c r="AB16" s="40">
        <v>6408.16</v>
      </c>
      <c r="AC16" s="40">
        <v>7511</v>
      </c>
      <c r="AD16" s="40">
        <v>6793</v>
      </c>
      <c r="AE16" s="56">
        <v>99999.48</v>
      </c>
      <c r="AZ16" s="15"/>
      <c r="BA16" s="23"/>
    </row>
    <row r="17" spans="1:78" ht="12" thickBot="1">
      <c r="A17" s="49">
        <v>5</v>
      </c>
      <c r="B17" s="62" t="s">
        <v>22</v>
      </c>
      <c r="C17" s="43">
        <v>5799.04</v>
      </c>
      <c r="D17" s="44">
        <v>8973.73</v>
      </c>
      <c r="E17" s="57">
        <v>6130.8</v>
      </c>
      <c r="F17" s="57">
        <v>6631.04</v>
      </c>
      <c r="G17" s="57">
        <v>6059.04</v>
      </c>
      <c r="H17" s="57">
        <v>6534.32</v>
      </c>
      <c r="I17" s="57">
        <v>5814.64</v>
      </c>
      <c r="J17" s="57">
        <v>6974.18</v>
      </c>
      <c r="K17" s="57">
        <v>5984.96</v>
      </c>
      <c r="L17" s="57">
        <v>6897.01</v>
      </c>
      <c r="M17" s="57">
        <v>5726.56</v>
      </c>
      <c r="N17" s="57">
        <v>6610.77</v>
      </c>
      <c r="O17" s="60">
        <v>78136.09</v>
      </c>
      <c r="P17" s="53"/>
      <c r="Q17" s="49">
        <v>5</v>
      </c>
      <c r="R17" s="62" t="s">
        <v>22</v>
      </c>
      <c r="S17" s="43">
        <v>7715.81</v>
      </c>
      <c r="T17" s="44">
        <v>10544.21</v>
      </c>
      <c r="U17" s="42">
        <v>6938.81</v>
      </c>
      <c r="V17" s="65">
        <v>6991.9</v>
      </c>
      <c r="W17" s="65">
        <v>6812.17</v>
      </c>
      <c r="X17" s="65">
        <v>7577.23</v>
      </c>
      <c r="Y17" s="65">
        <v>6973.38</v>
      </c>
      <c r="Z17" s="65">
        <v>6381.94</v>
      </c>
      <c r="AA17" s="65">
        <v>5493</v>
      </c>
      <c r="AB17" s="40">
        <v>5396.16</v>
      </c>
      <c r="AC17" s="40">
        <v>5197</v>
      </c>
      <c r="AD17" s="40">
        <v>4802</v>
      </c>
      <c r="AE17" s="56">
        <v>87814.78</v>
      </c>
      <c r="AZ17" s="15"/>
      <c r="BA17" s="23"/>
      <c r="BZ17" s="17"/>
    </row>
    <row r="18" spans="1:53" ht="12" thickBot="1">
      <c r="A18" s="49">
        <v>6</v>
      </c>
      <c r="B18" s="62" t="s">
        <v>23</v>
      </c>
      <c r="C18" s="43">
        <v>5166.81</v>
      </c>
      <c r="D18" s="44">
        <v>5792.8</v>
      </c>
      <c r="E18" s="57">
        <v>6670.56</v>
      </c>
      <c r="F18" s="57">
        <v>5347.68</v>
      </c>
      <c r="G18" s="57">
        <v>7689.41</v>
      </c>
      <c r="H18" s="57">
        <v>6100.64</v>
      </c>
      <c r="I18" s="57">
        <v>5347.68</v>
      </c>
      <c r="J18" s="57">
        <v>11754.08</v>
      </c>
      <c r="K18" s="57">
        <v>7051.05</v>
      </c>
      <c r="L18" s="57">
        <v>5347.68</v>
      </c>
      <c r="M18" s="57">
        <v>6229.6</v>
      </c>
      <c r="N18" s="57">
        <v>5838.09</v>
      </c>
      <c r="O18" s="60">
        <v>78336.08</v>
      </c>
      <c r="P18" s="53"/>
      <c r="Q18" s="49">
        <v>6</v>
      </c>
      <c r="R18" s="62" t="s">
        <v>23</v>
      </c>
      <c r="S18" s="43">
        <v>7434.81</v>
      </c>
      <c r="T18" s="44">
        <v>7690.21</v>
      </c>
      <c r="U18" s="42">
        <v>8306.62</v>
      </c>
      <c r="V18" s="65">
        <v>6565.44</v>
      </c>
      <c r="W18" s="65">
        <v>6983.17</v>
      </c>
      <c r="X18" s="65">
        <v>7635.23</v>
      </c>
      <c r="Y18" s="65">
        <v>7030.38</v>
      </c>
      <c r="Z18" s="65">
        <v>6722.94</v>
      </c>
      <c r="AA18" s="65">
        <v>5629.52</v>
      </c>
      <c r="AB18" s="40">
        <v>4484.16</v>
      </c>
      <c r="AC18" s="40">
        <v>5445</v>
      </c>
      <c r="AD18" s="40">
        <v>4812</v>
      </c>
      <c r="AE18" s="56">
        <v>78739.48</v>
      </c>
      <c r="AZ18" s="15"/>
      <c r="BA18" s="23"/>
    </row>
    <row r="19" spans="1:53" ht="12" thickBot="1">
      <c r="A19" s="49">
        <v>7</v>
      </c>
      <c r="B19" s="62" t="s">
        <v>24</v>
      </c>
      <c r="C19" s="43">
        <v>6192.88</v>
      </c>
      <c r="D19" s="44">
        <v>6207.76</v>
      </c>
      <c r="E19" s="57">
        <v>11954.8</v>
      </c>
      <c r="F19" s="57">
        <v>6207.76</v>
      </c>
      <c r="G19" s="57">
        <v>6207.76</v>
      </c>
      <c r="H19" s="57">
        <v>6207.76</v>
      </c>
      <c r="I19" s="57">
        <v>6207.76</v>
      </c>
      <c r="J19" s="57">
        <v>6207.76</v>
      </c>
      <c r="K19" s="57">
        <v>6207.76</v>
      </c>
      <c r="L19" s="57">
        <v>6207.76</v>
      </c>
      <c r="M19" s="57">
        <v>6207.76</v>
      </c>
      <c r="N19" s="57">
        <v>6207.76</v>
      </c>
      <c r="O19" s="60">
        <v>80225.28</v>
      </c>
      <c r="P19" s="53"/>
      <c r="Q19" s="49">
        <v>7</v>
      </c>
      <c r="R19" s="62" t="s">
        <v>24</v>
      </c>
      <c r="S19" s="43">
        <v>9579.81</v>
      </c>
      <c r="T19" s="44">
        <v>7872.21</v>
      </c>
      <c r="U19" s="42">
        <v>10162.81</v>
      </c>
      <c r="V19" s="65">
        <v>6790.25</v>
      </c>
      <c r="W19" s="65">
        <v>6722.17</v>
      </c>
      <c r="X19" s="65">
        <v>7460.23</v>
      </c>
      <c r="Y19" s="65">
        <v>6895.38</v>
      </c>
      <c r="Z19" s="65">
        <v>6241.94</v>
      </c>
      <c r="AA19" s="65">
        <v>5403.52</v>
      </c>
      <c r="AB19" s="40">
        <v>4349.16</v>
      </c>
      <c r="AC19" s="40">
        <v>5163</v>
      </c>
      <c r="AD19" s="40">
        <v>4655</v>
      </c>
      <c r="AE19" s="56">
        <v>81295.48</v>
      </c>
      <c r="AZ19" s="15"/>
      <c r="BA19" s="23"/>
    </row>
    <row r="20" spans="1:53" ht="12" thickBot="1">
      <c r="A20" s="49">
        <v>8</v>
      </c>
      <c r="B20" s="62" t="s">
        <v>25</v>
      </c>
      <c r="C20" s="43">
        <v>6674.18</v>
      </c>
      <c r="D20" s="44">
        <v>6807.78</v>
      </c>
      <c r="E20" s="44">
        <v>6554.08</v>
      </c>
      <c r="F20" s="44">
        <v>6554.08</v>
      </c>
      <c r="G20" s="44">
        <v>6079.84</v>
      </c>
      <c r="H20" s="44">
        <v>6696.56</v>
      </c>
      <c r="I20" s="44">
        <v>6885.84</v>
      </c>
      <c r="J20" s="44">
        <v>6554.08</v>
      </c>
      <c r="K20" s="44">
        <v>5655.52</v>
      </c>
      <c r="L20" s="44">
        <v>7452.64</v>
      </c>
      <c r="M20" s="44">
        <v>6554.08</v>
      </c>
      <c r="N20" s="57">
        <v>6129.76</v>
      </c>
      <c r="O20" s="60">
        <v>78598.44</v>
      </c>
      <c r="P20" s="53"/>
      <c r="Q20" s="49">
        <v>8</v>
      </c>
      <c r="R20" s="62" t="s">
        <v>25</v>
      </c>
      <c r="S20" s="43">
        <v>9605.81</v>
      </c>
      <c r="T20" s="44">
        <v>10395.21</v>
      </c>
      <c r="U20" s="42">
        <v>15985.81</v>
      </c>
      <c r="V20" s="65">
        <v>9548.25</v>
      </c>
      <c r="W20" s="65">
        <v>6770.17</v>
      </c>
      <c r="X20" s="65">
        <v>7543.23</v>
      </c>
      <c r="Y20" s="65">
        <v>6987.38</v>
      </c>
      <c r="Z20" s="65">
        <v>6315.94</v>
      </c>
      <c r="AA20" s="65">
        <v>5434.52</v>
      </c>
      <c r="AB20" s="40">
        <v>4472.16</v>
      </c>
      <c r="AC20" s="40">
        <v>5242</v>
      </c>
      <c r="AD20" s="40">
        <v>4698</v>
      </c>
      <c r="AE20" s="56">
        <v>92998.48</v>
      </c>
      <c r="AZ20" s="15"/>
      <c r="BA20" s="23"/>
    </row>
    <row r="21" spans="1:53" ht="12" thickBot="1">
      <c r="A21" s="49">
        <v>9</v>
      </c>
      <c r="B21" s="62" t="s">
        <v>26</v>
      </c>
      <c r="C21" s="43">
        <v>6654.59</v>
      </c>
      <c r="D21" s="44">
        <v>7341.85</v>
      </c>
      <c r="E21" s="57">
        <v>5846.88</v>
      </c>
      <c r="F21" s="57">
        <v>7473.16</v>
      </c>
      <c r="G21" s="57">
        <v>6684.08</v>
      </c>
      <c r="H21" s="57">
        <v>6496.99</v>
      </c>
      <c r="I21" s="57">
        <v>8685.43</v>
      </c>
      <c r="J21" s="57">
        <v>9557.39</v>
      </c>
      <c r="K21" s="57">
        <v>7196.84</v>
      </c>
      <c r="L21" s="57">
        <v>9313.92</v>
      </c>
      <c r="M21" s="57">
        <v>6532.59</v>
      </c>
      <c r="N21" s="57">
        <v>10829.52</v>
      </c>
      <c r="O21" s="60">
        <v>92613.24</v>
      </c>
      <c r="P21" s="53"/>
      <c r="Q21" s="49">
        <v>9</v>
      </c>
      <c r="R21" s="62" t="s">
        <v>26</v>
      </c>
      <c r="S21" s="43">
        <v>9604.81</v>
      </c>
      <c r="T21" s="44">
        <v>10423.21</v>
      </c>
      <c r="U21" s="42">
        <v>10198.81</v>
      </c>
      <c r="V21" s="65">
        <v>7719.25</v>
      </c>
      <c r="W21" s="65">
        <v>7672.17</v>
      </c>
      <c r="X21" s="65">
        <v>8435.23</v>
      </c>
      <c r="Y21" s="65">
        <v>7961.38</v>
      </c>
      <c r="Z21" s="65">
        <v>7321.94</v>
      </c>
      <c r="AA21" s="65">
        <v>6656.52</v>
      </c>
      <c r="AB21" s="40">
        <v>5399.16</v>
      </c>
      <c r="AC21" s="40">
        <v>6266</v>
      </c>
      <c r="AD21" s="40">
        <v>6498</v>
      </c>
      <c r="AE21" s="56">
        <v>94156.48</v>
      </c>
      <c r="AZ21" s="15"/>
      <c r="BA21" s="23"/>
    </row>
    <row r="22" spans="1:53" ht="12" thickBot="1">
      <c r="A22" s="49">
        <v>10</v>
      </c>
      <c r="B22" s="62" t="s">
        <v>27</v>
      </c>
      <c r="C22" s="43">
        <v>8917.57</v>
      </c>
      <c r="D22" s="44">
        <v>7142.72</v>
      </c>
      <c r="E22" s="57">
        <v>7142.72</v>
      </c>
      <c r="F22" s="57">
        <v>8478.08</v>
      </c>
      <c r="G22" s="57">
        <v>7501.61</v>
      </c>
      <c r="H22" s="57">
        <v>7444.08</v>
      </c>
      <c r="I22" s="57">
        <v>7171.84</v>
      </c>
      <c r="J22" s="57">
        <v>7254.77</v>
      </c>
      <c r="K22" s="57">
        <v>7204.2</v>
      </c>
      <c r="L22" s="57">
        <v>7792.1</v>
      </c>
      <c r="M22" s="57">
        <v>7721.46</v>
      </c>
      <c r="N22" s="57">
        <v>7698.45</v>
      </c>
      <c r="O22" s="60">
        <v>91469.6</v>
      </c>
      <c r="P22" s="53"/>
      <c r="Q22" s="49">
        <v>10</v>
      </c>
      <c r="R22" s="62" t="s">
        <v>27</v>
      </c>
      <c r="S22" s="43">
        <v>8948.81</v>
      </c>
      <c r="T22" s="44">
        <v>11304.21</v>
      </c>
      <c r="U22" s="42">
        <v>11690.81</v>
      </c>
      <c r="V22" s="65">
        <v>8075.25</v>
      </c>
      <c r="W22" s="65">
        <v>7613.17</v>
      </c>
      <c r="X22" s="65">
        <v>8382.23</v>
      </c>
      <c r="Y22" s="65">
        <v>7775.38</v>
      </c>
      <c r="Z22" s="65">
        <v>7094.94</v>
      </c>
      <c r="AA22" s="65">
        <v>6501.52</v>
      </c>
      <c r="AB22" s="40">
        <v>5257.16</v>
      </c>
      <c r="AC22" s="40">
        <v>6267</v>
      </c>
      <c r="AD22" s="40">
        <v>5645</v>
      </c>
      <c r="AE22" s="56">
        <v>118222.25</v>
      </c>
      <c r="AZ22" s="15"/>
      <c r="BA22" s="23"/>
    </row>
    <row r="23" spans="1:53" ht="12" thickBot="1">
      <c r="A23" s="49">
        <v>11</v>
      </c>
      <c r="B23" s="62" t="s">
        <v>28</v>
      </c>
      <c r="C23" s="43">
        <v>10554.6</v>
      </c>
      <c r="D23" s="44">
        <v>12118.46</v>
      </c>
      <c r="E23" s="44">
        <v>7727.19</v>
      </c>
      <c r="F23" s="44">
        <v>7101.77</v>
      </c>
      <c r="G23" s="44">
        <v>10729.24</v>
      </c>
      <c r="H23" s="44">
        <v>12129.92</v>
      </c>
      <c r="I23" s="44">
        <v>9107.74</v>
      </c>
      <c r="J23" s="44">
        <v>7947.58</v>
      </c>
      <c r="K23" s="44">
        <v>8357.72</v>
      </c>
      <c r="L23" s="44">
        <v>10453.78</v>
      </c>
      <c r="M23" s="44">
        <v>8597.92</v>
      </c>
      <c r="N23" s="57">
        <v>9736.91</v>
      </c>
      <c r="O23" s="60">
        <v>114562.83</v>
      </c>
      <c r="P23" s="53"/>
      <c r="Q23" s="49">
        <v>11</v>
      </c>
      <c r="R23" s="62" t="s">
        <v>28</v>
      </c>
      <c r="S23" s="43">
        <v>9448.81</v>
      </c>
      <c r="T23" s="44">
        <v>10471.21</v>
      </c>
      <c r="U23" s="42">
        <v>10620.81</v>
      </c>
      <c r="V23" s="65">
        <v>17865.99</v>
      </c>
      <c r="W23" s="65">
        <v>9003.17</v>
      </c>
      <c r="X23" s="65">
        <v>10477.23</v>
      </c>
      <c r="Y23" s="65">
        <v>9107.38</v>
      </c>
      <c r="Z23" s="65">
        <v>8311.94</v>
      </c>
      <c r="AA23" s="65">
        <v>8222.52</v>
      </c>
      <c r="AB23" s="40">
        <v>6733.16</v>
      </c>
      <c r="AC23" s="40">
        <v>7848</v>
      </c>
      <c r="AD23" s="40">
        <v>7124</v>
      </c>
      <c r="AE23" s="56">
        <v>115234.22</v>
      </c>
      <c r="AZ23" s="15"/>
      <c r="BA23" s="23"/>
    </row>
    <row r="24" spans="1:53" ht="12" thickBot="1">
      <c r="A24" s="49">
        <v>12</v>
      </c>
      <c r="B24" s="62" t="s">
        <v>29</v>
      </c>
      <c r="C24" s="43">
        <v>10371.69</v>
      </c>
      <c r="D24" s="44">
        <v>9422.49</v>
      </c>
      <c r="E24" s="57">
        <v>10685.82</v>
      </c>
      <c r="F24" s="57">
        <v>9878.33</v>
      </c>
      <c r="G24" s="57">
        <v>9608.08</v>
      </c>
      <c r="H24" s="57">
        <v>9628.98</v>
      </c>
      <c r="I24" s="57">
        <v>9531.6</v>
      </c>
      <c r="J24" s="57">
        <v>9018.88</v>
      </c>
      <c r="K24" s="57">
        <v>9127.57</v>
      </c>
      <c r="L24" s="57">
        <v>10448.35</v>
      </c>
      <c r="M24" s="57">
        <v>8903.44</v>
      </c>
      <c r="N24" s="57">
        <v>10219.04</v>
      </c>
      <c r="O24" s="60">
        <v>116844.27</v>
      </c>
      <c r="P24" s="53"/>
      <c r="Q24" s="49">
        <v>12</v>
      </c>
      <c r="R24" s="62" t="s">
        <v>29</v>
      </c>
      <c r="S24" s="43">
        <v>9392.81</v>
      </c>
      <c r="T24" s="44">
        <v>10248.21</v>
      </c>
      <c r="U24" s="42">
        <v>10734.81</v>
      </c>
      <c r="V24" s="65">
        <v>9062.25</v>
      </c>
      <c r="W24" s="65">
        <v>8882.17</v>
      </c>
      <c r="X24" s="65">
        <v>9706.23</v>
      </c>
      <c r="Y24" s="65">
        <v>9068.38</v>
      </c>
      <c r="Z24" s="65">
        <v>8308.94</v>
      </c>
      <c r="AA24" s="65">
        <v>8195.52</v>
      </c>
      <c r="AB24" s="40">
        <v>6670.16</v>
      </c>
      <c r="AC24" s="40">
        <v>7921</v>
      </c>
      <c r="AD24" s="40">
        <v>7205</v>
      </c>
      <c r="AE24" s="56">
        <v>105395.48</v>
      </c>
      <c r="AZ24" s="15"/>
      <c r="BA24" s="23"/>
    </row>
    <row r="25" spans="1:53" ht="12" thickBot="1">
      <c r="A25" s="49">
        <v>13</v>
      </c>
      <c r="B25" s="62" t="s">
        <v>30</v>
      </c>
      <c r="C25" s="43">
        <v>3902.52</v>
      </c>
      <c r="D25" s="44">
        <v>4336.79</v>
      </c>
      <c r="E25" s="44">
        <v>4630.09</v>
      </c>
      <c r="F25" s="44">
        <v>4369.9</v>
      </c>
      <c r="G25" s="44">
        <v>6883.33</v>
      </c>
      <c r="H25" s="44">
        <v>3262.27</v>
      </c>
      <c r="I25" s="44">
        <v>3387.25</v>
      </c>
      <c r="J25" s="44">
        <v>4714.62</v>
      </c>
      <c r="K25" s="44">
        <v>3953.56</v>
      </c>
      <c r="L25" s="44">
        <v>6741.21</v>
      </c>
      <c r="M25" s="44">
        <v>4422.62</v>
      </c>
      <c r="N25" s="57">
        <v>4178.2</v>
      </c>
      <c r="O25" s="60">
        <v>54782.36</v>
      </c>
      <c r="P25" s="53"/>
      <c r="Q25" s="49">
        <v>14</v>
      </c>
      <c r="R25" s="62" t="s">
        <v>30</v>
      </c>
      <c r="S25" s="43">
        <v>8982.81</v>
      </c>
      <c r="T25" s="44">
        <v>8912.21</v>
      </c>
      <c r="U25" s="42">
        <v>13923.08</v>
      </c>
      <c r="V25" s="65">
        <v>7553.25</v>
      </c>
      <c r="W25" s="65">
        <v>8029.17</v>
      </c>
      <c r="X25" s="65">
        <v>8551.23</v>
      </c>
      <c r="Y25" s="65">
        <v>8009.38</v>
      </c>
      <c r="Z25" s="65">
        <v>7445.94</v>
      </c>
      <c r="AA25" s="65">
        <v>4498</v>
      </c>
      <c r="AB25" s="40">
        <v>3720.164296</v>
      </c>
      <c r="AC25" s="40">
        <v>4296</v>
      </c>
      <c r="AD25" s="40">
        <v>3838</v>
      </c>
      <c r="AE25" s="56">
        <v>87759.23</v>
      </c>
      <c r="AZ25" s="15"/>
      <c r="BA25" s="23"/>
    </row>
    <row r="26" spans="1:53" ht="12" thickBot="1">
      <c r="A26" s="49">
        <v>14</v>
      </c>
      <c r="B26" s="62" t="s">
        <v>31</v>
      </c>
      <c r="C26" s="43">
        <v>9369.36</v>
      </c>
      <c r="D26" s="44">
        <v>10335.88</v>
      </c>
      <c r="E26" s="57">
        <v>8843.02</v>
      </c>
      <c r="F26" s="57">
        <v>8663.2</v>
      </c>
      <c r="G26" s="57">
        <v>9085.15</v>
      </c>
      <c r="H26" s="57">
        <v>15665.07</v>
      </c>
      <c r="I26" s="57">
        <v>7523.28</v>
      </c>
      <c r="J26" s="57">
        <v>9823.84</v>
      </c>
      <c r="K26" s="57">
        <v>10183.68</v>
      </c>
      <c r="L26" s="57">
        <v>9358.8</v>
      </c>
      <c r="M26" s="57">
        <v>8730.47</v>
      </c>
      <c r="N26" s="57">
        <v>9976.48</v>
      </c>
      <c r="O26" s="60">
        <v>117558.23</v>
      </c>
      <c r="P26" s="53"/>
      <c r="Q26" s="49">
        <v>15</v>
      </c>
      <c r="R26" s="62" t="s">
        <v>31</v>
      </c>
      <c r="S26" s="43">
        <v>9057.81</v>
      </c>
      <c r="T26" s="44">
        <v>10016.21</v>
      </c>
      <c r="U26" s="42">
        <v>10354.81</v>
      </c>
      <c r="V26" s="65">
        <v>10242.25</v>
      </c>
      <c r="W26" s="65">
        <v>10657.17</v>
      </c>
      <c r="X26" s="65">
        <v>11830.23</v>
      </c>
      <c r="Y26" s="65">
        <v>10763.38</v>
      </c>
      <c r="Z26" s="65">
        <v>10150.94</v>
      </c>
      <c r="AA26" s="65">
        <v>8148.52</v>
      </c>
      <c r="AB26" s="40">
        <v>4594.16</v>
      </c>
      <c r="AC26" s="40">
        <v>7771</v>
      </c>
      <c r="AD26" s="40">
        <v>7039</v>
      </c>
      <c r="AE26" s="56">
        <v>172783.96</v>
      </c>
      <c r="AZ26" s="15"/>
      <c r="BA26" s="23"/>
    </row>
    <row r="27" spans="1:53" ht="12" thickBot="1">
      <c r="A27" s="49">
        <v>15</v>
      </c>
      <c r="B27" s="62" t="s">
        <v>32</v>
      </c>
      <c r="C27" s="43">
        <v>8732.09</v>
      </c>
      <c r="D27" s="44">
        <v>6540.92</v>
      </c>
      <c r="E27" s="44">
        <v>7729.34</v>
      </c>
      <c r="F27" s="44">
        <v>7455.74</v>
      </c>
      <c r="G27" s="44">
        <v>9338.05</v>
      </c>
      <c r="H27" s="44">
        <v>9615.27</v>
      </c>
      <c r="I27" s="44">
        <v>7859.82</v>
      </c>
      <c r="J27" s="44">
        <v>7576.45</v>
      </c>
      <c r="K27" s="44">
        <v>8426.9</v>
      </c>
      <c r="L27" s="44">
        <v>7640.47</v>
      </c>
      <c r="M27" s="44">
        <v>6496.76</v>
      </c>
      <c r="N27" s="57">
        <v>8561.02</v>
      </c>
      <c r="O27" s="60">
        <v>95972.83</v>
      </c>
      <c r="P27" s="53"/>
      <c r="Q27" s="49">
        <v>16</v>
      </c>
      <c r="R27" s="62" t="s">
        <v>32</v>
      </c>
      <c r="S27" s="43">
        <v>8884.81</v>
      </c>
      <c r="T27" s="44">
        <v>9672.21</v>
      </c>
      <c r="U27" s="42">
        <v>12144.81</v>
      </c>
      <c r="V27" s="65">
        <v>10681.25</v>
      </c>
      <c r="W27" s="65">
        <v>10504.17</v>
      </c>
      <c r="X27" s="65">
        <v>11345.23</v>
      </c>
      <c r="Y27" s="65">
        <v>10615.38</v>
      </c>
      <c r="Z27" s="65">
        <v>9865.94</v>
      </c>
      <c r="AA27" s="65">
        <v>7830.52</v>
      </c>
      <c r="AB27" s="40">
        <v>6169.16</v>
      </c>
      <c r="AC27" s="40">
        <v>7429</v>
      </c>
      <c r="AD27" s="40">
        <v>6746</v>
      </c>
      <c r="AE27" s="56">
        <v>132232.64</v>
      </c>
      <c r="AZ27" s="15"/>
      <c r="BA27" s="23"/>
    </row>
    <row r="28" spans="1:53" ht="12" thickBot="1">
      <c r="A28" s="49">
        <v>16</v>
      </c>
      <c r="B28" s="62" t="s">
        <v>33</v>
      </c>
      <c r="C28" s="43">
        <v>5540.47</v>
      </c>
      <c r="D28" s="44">
        <v>12432.04</v>
      </c>
      <c r="E28" s="57">
        <v>10606.72</v>
      </c>
      <c r="F28" s="57">
        <v>10047.37</v>
      </c>
      <c r="G28" s="57">
        <v>8063.74</v>
      </c>
      <c r="H28" s="57">
        <v>9611.88</v>
      </c>
      <c r="I28" s="57">
        <v>9389.6</v>
      </c>
      <c r="J28" s="57">
        <v>4694.13</v>
      </c>
      <c r="K28" s="57">
        <v>5540.47</v>
      </c>
      <c r="L28" s="57">
        <v>4363.59</v>
      </c>
      <c r="M28" s="57">
        <v>4555.69</v>
      </c>
      <c r="N28" s="57">
        <v>5425.39</v>
      </c>
      <c r="O28" s="60">
        <v>90271.09</v>
      </c>
      <c r="P28" s="53"/>
      <c r="Q28" s="49">
        <v>17</v>
      </c>
      <c r="R28" s="62" t="s">
        <v>33</v>
      </c>
      <c r="S28" s="43">
        <v>3064</v>
      </c>
      <c r="T28" s="44">
        <v>8218.94</v>
      </c>
      <c r="U28" s="42">
        <v>7199.09</v>
      </c>
      <c r="V28" s="65">
        <v>7664.9</v>
      </c>
      <c r="W28" s="65">
        <v>5798.82</v>
      </c>
      <c r="X28" s="65">
        <v>6667.75</v>
      </c>
      <c r="Y28" s="65">
        <v>6465.05</v>
      </c>
      <c r="Z28" s="65">
        <v>4504.94</v>
      </c>
      <c r="AA28" s="65">
        <v>3962.52</v>
      </c>
      <c r="AB28" s="40">
        <v>3899.16</v>
      </c>
      <c r="AC28" s="40">
        <v>4681</v>
      </c>
      <c r="AD28" s="40">
        <v>4243</v>
      </c>
      <c r="AE28" s="56">
        <v>66369.17</v>
      </c>
      <c r="AZ28" s="15"/>
      <c r="BA28" s="23"/>
    </row>
    <row r="29" spans="1:53" ht="12" thickBot="1">
      <c r="A29" s="49">
        <v>17</v>
      </c>
      <c r="B29" s="62" t="s">
        <v>34</v>
      </c>
      <c r="C29" s="43">
        <v>5287.97</v>
      </c>
      <c r="D29" s="44">
        <v>5503.28</v>
      </c>
      <c r="E29" s="44">
        <v>6325.96</v>
      </c>
      <c r="F29" s="44">
        <v>5331.03</v>
      </c>
      <c r="G29" s="44">
        <v>5331.03</v>
      </c>
      <c r="H29" s="44">
        <v>9611.88</v>
      </c>
      <c r="I29" s="44">
        <v>6010.05</v>
      </c>
      <c r="J29" s="44">
        <v>5307.76</v>
      </c>
      <c r="K29" s="44">
        <v>5287.97</v>
      </c>
      <c r="L29" s="44">
        <v>5287.97</v>
      </c>
      <c r="M29" s="44">
        <v>6151.89</v>
      </c>
      <c r="N29" s="57">
        <v>6050.69</v>
      </c>
      <c r="O29" s="60">
        <v>71487.48</v>
      </c>
      <c r="P29" s="53"/>
      <c r="Q29" s="49">
        <v>18</v>
      </c>
      <c r="R29" s="62" t="s">
        <v>34</v>
      </c>
      <c r="S29" s="43">
        <v>5140.81</v>
      </c>
      <c r="T29" s="44">
        <v>7964.21</v>
      </c>
      <c r="U29" s="42">
        <v>6448.81</v>
      </c>
      <c r="V29" s="65">
        <v>4990.25</v>
      </c>
      <c r="W29" s="65">
        <v>5185.17</v>
      </c>
      <c r="X29" s="65">
        <v>6117.23</v>
      </c>
      <c r="Y29" s="65">
        <v>5364.38</v>
      </c>
      <c r="Z29" s="65">
        <v>4678.94</v>
      </c>
      <c r="AA29" s="65">
        <v>5099.52</v>
      </c>
      <c r="AB29" s="40">
        <v>4089.16</v>
      </c>
      <c r="AC29" s="40">
        <v>4909</v>
      </c>
      <c r="AD29" s="40">
        <v>4418</v>
      </c>
      <c r="AE29" s="56">
        <v>69546.29</v>
      </c>
      <c r="AZ29" s="15"/>
      <c r="BA29" s="23"/>
    </row>
    <row r="30" spans="1:53" ht="12" thickBot="1">
      <c r="A30" s="49">
        <v>18</v>
      </c>
      <c r="B30" s="62" t="s">
        <v>35</v>
      </c>
      <c r="C30" s="43">
        <v>4331.76</v>
      </c>
      <c r="D30" s="44">
        <v>5686.9</v>
      </c>
      <c r="E30" s="57">
        <v>4804.95</v>
      </c>
      <c r="F30" s="57">
        <v>5358.72</v>
      </c>
      <c r="G30" s="57">
        <v>4804.95</v>
      </c>
      <c r="H30" s="57">
        <v>5555.73</v>
      </c>
      <c r="I30" s="57">
        <v>5364.24</v>
      </c>
      <c r="J30" s="57">
        <v>4286.88</v>
      </c>
      <c r="K30" s="57">
        <v>5844.14</v>
      </c>
      <c r="L30" s="57">
        <v>4876.73</v>
      </c>
      <c r="M30" s="57">
        <v>6187.59</v>
      </c>
      <c r="N30" s="57">
        <v>6439.11</v>
      </c>
      <c r="O30" s="60">
        <v>63541.7</v>
      </c>
      <c r="P30" s="53"/>
      <c r="Q30" s="49">
        <v>19</v>
      </c>
      <c r="R30" s="62" t="s">
        <v>35</v>
      </c>
      <c r="S30" s="43">
        <v>5088.81</v>
      </c>
      <c r="T30" s="44">
        <v>5974.21</v>
      </c>
      <c r="U30" s="42">
        <v>6411.81</v>
      </c>
      <c r="V30" s="65">
        <v>9624.52</v>
      </c>
      <c r="W30" s="65">
        <v>5210.17</v>
      </c>
      <c r="X30" s="65">
        <v>5952.23</v>
      </c>
      <c r="Y30" s="65">
        <v>5383.38</v>
      </c>
      <c r="Z30" s="65">
        <v>4676.94</v>
      </c>
      <c r="AA30" s="65">
        <v>5186.52</v>
      </c>
      <c r="AB30" s="40">
        <v>4121.16</v>
      </c>
      <c r="AC30" s="40">
        <v>4968</v>
      </c>
      <c r="AD30" s="40">
        <v>4495</v>
      </c>
      <c r="AE30" s="56">
        <v>67092.75</v>
      </c>
      <c r="AZ30" s="15"/>
      <c r="BA30" s="23"/>
    </row>
    <row r="31" spans="1:53" ht="12" thickBot="1">
      <c r="A31" s="49">
        <v>19</v>
      </c>
      <c r="B31" s="62" t="s">
        <v>36</v>
      </c>
      <c r="C31" s="43">
        <v>6302.73</v>
      </c>
      <c r="D31" s="44">
        <v>5903.02</v>
      </c>
      <c r="E31" s="44">
        <v>5309.98</v>
      </c>
      <c r="F31" s="44">
        <v>4982.97</v>
      </c>
      <c r="G31" s="44">
        <v>3796.73</v>
      </c>
      <c r="H31" s="44">
        <v>4672.82</v>
      </c>
      <c r="I31" s="44">
        <v>5282.26</v>
      </c>
      <c r="J31" s="44">
        <v>9058.5</v>
      </c>
      <c r="K31" s="44">
        <v>5272.46</v>
      </c>
      <c r="L31" s="44">
        <v>5271.57</v>
      </c>
      <c r="M31" s="44">
        <v>4158.14</v>
      </c>
      <c r="N31" s="57">
        <v>5181.01</v>
      </c>
      <c r="O31" s="60">
        <v>65192.19</v>
      </c>
      <c r="P31" s="53"/>
      <c r="Q31" s="49">
        <v>20</v>
      </c>
      <c r="R31" s="62" t="s">
        <v>36</v>
      </c>
      <c r="S31" s="43">
        <v>6194.81</v>
      </c>
      <c r="T31" s="44">
        <v>6286.21</v>
      </c>
      <c r="U31" s="42">
        <v>5301.81</v>
      </c>
      <c r="V31" s="65">
        <v>4743.25</v>
      </c>
      <c r="W31" s="65">
        <v>9567.44</v>
      </c>
      <c r="X31" s="65">
        <v>5769.23</v>
      </c>
      <c r="Y31" s="65">
        <v>5243.38</v>
      </c>
      <c r="Z31" s="65">
        <v>4798.94</v>
      </c>
      <c r="AA31" s="65">
        <v>5022.52</v>
      </c>
      <c r="AB31" s="40">
        <v>4008.16</v>
      </c>
      <c r="AC31" s="40">
        <v>4725</v>
      </c>
      <c r="AD31" s="40">
        <v>4292</v>
      </c>
      <c r="AE31" s="56">
        <f aca="true" t="shared" si="0" ref="AE31:AE37">S31+T31+U31+V31+W31+X31+Y31+Z31+AA31+AB31+AC31+AD31</f>
        <v>65952.75</v>
      </c>
      <c r="AZ31" s="15"/>
      <c r="BA31" s="23"/>
    </row>
    <row r="32" spans="1:53" ht="12" thickBot="1">
      <c r="A32" s="49">
        <v>20</v>
      </c>
      <c r="B32" s="62" t="s">
        <v>37</v>
      </c>
      <c r="C32" s="43">
        <v>6614.25</v>
      </c>
      <c r="D32" s="44">
        <v>7132.17</v>
      </c>
      <c r="E32" s="44">
        <v>9176.67</v>
      </c>
      <c r="F32" s="57">
        <v>8796.21</v>
      </c>
      <c r="G32" s="57">
        <v>10036.71</v>
      </c>
      <c r="H32" s="57">
        <v>7964.96</v>
      </c>
      <c r="I32" s="57">
        <v>8140.31</v>
      </c>
      <c r="J32" s="57">
        <v>8336.55</v>
      </c>
      <c r="K32" s="57">
        <v>8198.28</v>
      </c>
      <c r="L32" s="57">
        <v>8185.91</v>
      </c>
      <c r="M32" s="57">
        <v>7217.41</v>
      </c>
      <c r="N32" s="57">
        <v>9812.24</v>
      </c>
      <c r="O32" s="60">
        <v>99611.67</v>
      </c>
      <c r="P32" s="53"/>
      <c r="Q32" s="49">
        <v>21</v>
      </c>
      <c r="R32" s="62" t="s">
        <v>37</v>
      </c>
      <c r="S32" s="43">
        <v>8555.81</v>
      </c>
      <c r="T32" s="44">
        <v>10740.21</v>
      </c>
      <c r="U32" s="42">
        <v>10366.81</v>
      </c>
      <c r="V32" s="65">
        <v>7447.25</v>
      </c>
      <c r="W32" s="65">
        <v>7061.17</v>
      </c>
      <c r="X32" s="65">
        <v>7726.23</v>
      </c>
      <c r="Y32" s="65">
        <v>7140.38</v>
      </c>
      <c r="Z32" s="65">
        <v>6459.94</v>
      </c>
      <c r="AA32" s="65">
        <v>7269.52</v>
      </c>
      <c r="AB32" s="40">
        <v>3920.08</v>
      </c>
      <c r="AC32" s="40">
        <v>7179</v>
      </c>
      <c r="AD32" s="40">
        <v>6682</v>
      </c>
      <c r="AE32" s="56">
        <f t="shared" si="0"/>
        <v>90548.4</v>
      </c>
      <c r="AZ32" s="15"/>
      <c r="BA32" s="23"/>
    </row>
    <row r="33" spans="1:53" ht="12" thickBot="1">
      <c r="A33" s="49">
        <v>21</v>
      </c>
      <c r="B33" s="62" t="s">
        <v>38</v>
      </c>
      <c r="C33" s="43">
        <v>8705.41</v>
      </c>
      <c r="D33" s="44">
        <v>8314.5</v>
      </c>
      <c r="E33" s="57">
        <v>9387.51</v>
      </c>
      <c r="F33" s="57">
        <v>8555.56</v>
      </c>
      <c r="G33" s="57">
        <v>7600.3</v>
      </c>
      <c r="H33" s="57">
        <v>7354.4</v>
      </c>
      <c r="I33" s="57">
        <v>8342.68</v>
      </c>
      <c r="J33" s="57">
        <v>8460.26</v>
      </c>
      <c r="K33" s="57">
        <v>7362.05</v>
      </c>
      <c r="L33" s="57">
        <v>7164.51</v>
      </c>
      <c r="M33" s="57">
        <v>10594.86</v>
      </c>
      <c r="N33" s="57">
        <v>9145.92</v>
      </c>
      <c r="O33" s="60">
        <v>100987.96</v>
      </c>
      <c r="P33" s="53"/>
      <c r="Q33" s="49">
        <v>22</v>
      </c>
      <c r="R33" s="62" t="s">
        <v>38</v>
      </c>
      <c r="S33" s="43">
        <v>9355.81</v>
      </c>
      <c r="T33" s="44">
        <v>10804.21</v>
      </c>
      <c r="U33" s="42">
        <v>9774.81</v>
      </c>
      <c r="V33" s="65">
        <v>7477.25</v>
      </c>
      <c r="W33" s="65">
        <v>7375.17</v>
      </c>
      <c r="X33" s="65">
        <v>8159.23</v>
      </c>
      <c r="Y33" s="65">
        <v>7602.38</v>
      </c>
      <c r="Z33" s="65">
        <v>6898.94</v>
      </c>
      <c r="AA33" s="65">
        <v>7776.52</v>
      </c>
      <c r="AB33" s="40">
        <v>6328.16</v>
      </c>
      <c r="AC33" s="40">
        <v>7668</v>
      </c>
      <c r="AD33" s="40">
        <v>6929</v>
      </c>
      <c r="AE33" s="56">
        <f t="shared" si="0"/>
        <v>96149.48</v>
      </c>
      <c r="AZ33" s="15"/>
      <c r="BA33" s="23"/>
    </row>
    <row r="34" spans="1:53" ht="12" thickBot="1">
      <c r="A34" s="49">
        <v>22</v>
      </c>
      <c r="B34" s="62" t="s">
        <v>39</v>
      </c>
      <c r="C34" s="43">
        <v>9562.95</v>
      </c>
      <c r="D34" s="43">
        <v>9562.95</v>
      </c>
      <c r="E34" s="43">
        <v>9562.95</v>
      </c>
      <c r="F34" s="44">
        <v>11458.07</v>
      </c>
      <c r="G34" s="43">
        <v>9562.95</v>
      </c>
      <c r="H34" s="44">
        <v>9052.8</v>
      </c>
      <c r="I34" s="44">
        <v>10073.1</v>
      </c>
      <c r="J34" s="44">
        <v>9562.95</v>
      </c>
      <c r="K34" s="44">
        <v>9562.95</v>
      </c>
      <c r="L34" s="44">
        <v>8943.71</v>
      </c>
      <c r="M34" s="44">
        <v>9046.56</v>
      </c>
      <c r="N34" s="57">
        <v>13991.14</v>
      </c>
      <c r="O34" s="60">
        <v>119943.08</v>
      </c>
      <c r="P34" s="53"/>
      <c r="Q34" s="49">
        <v>26</v>
      </c>
      <c r="R34" s="62" t="s">
        <v>39</v>
      </c>
      <c r="S34" s="43">
        <v>9401.81</v>
      </c>
      <c r="T34" s="44">
        <v>11357.21</v>
      </c>
      <c r="U34" s="42">
        <v>10471.81</v>
      </c>
      <c r="V34" s="65">
        <v>9457.25</v>
      </c>
      <c r="W34" s="65">
        <v>8568.17</v>
      </c>
      <c r="X34" s="65">
        <v>10249.23</v>
      </c>
      <c r="Y34" s="65">
        <v>8786.38</v>
      </c>
      <c r="Z34" s="65">
        <v>8026.94</v>
      </c>
      <c r="AA34" s="65">
        <v>9224.52</v>
      </c>
      <c r="AB34" s="40">
        <v>7595.16</v>
      </c>
      <c r="AC34" s="40">
        <v>8903</v>
      </c>
      <c r="AD34" s="40">
        <v>8387</v>
      </c>
      <c r="AE34" s="56">
        <f t="shared" si="0"/>
        <v>110428.48000000001</v>
      </c>
      <c r="AZ34" s="15"/>
      <c r="BA34" s="23"/>
    </row>
    <row r="35" spans="1:53" ht="12" thickBot="1">
      <c r="A35" s="49">
        <v>23</v>
      </c>
      <c r="B35" s="62" t="s">
        <v>40</v>
      </c>
      <c r="C35" s="43">
        <v>9928.41</v>
      </c>
      <c r="D35" s="44">
        <v>8829.76</v>
      </c>
      <c r="E35" s="57">
        <v>8370.61</v>
      </c>
      <c r="F35" s="57">
        <v>8370.61</v>
      </c>
      <c r="G35" s="57">
        <v>8370.61</v>
      </c>
      <c r="H35" s="57">
        <v>7916.62</v>
      </c>
      <c r="I35" s="57">
        <v>10114.96</v>
      </c>
      <c r="J35" s="57">
        <v>12227.3</v>
      </c>
      <c r="K35" s="57">
        <v>8949.36</v>
      </c>
      <c r="L35" s="57">
        <v>8949.36</v>
      </c>
      <c r="M35" s="57">
        <v>8391.25</v>
      </c>
      <c r="N35" s="57">
        <v>9668.77</v>
      </c>
      <c r="O35" s="60">
        <v>110087.62</v>
      </c>
      <c r="P35" s="53"/>
      <c r="Q35" s="49">
        <v>23</v>
      </c>
      <c r="R35" s="62" t="s">
        <v>40</v>
      </c>
      <c r="S35" s="43">
        <v>8665.81</v>
      </c>
      <c r="T35" s="44">
        <v>9513.21</v>
      </c>
      <c r="U35" s="42">
        <v>15110.2</v>
      </c>
      <c r="V35" s="65">
        <v>14528.15</v>
      </c>
      <c r="W35" s="65">
        <v>8159.17</v>
      </c>
      <c r="X35" s="65">
        <v>8857.23</v>
      </c>
      <c r="Y35" s="65">
        <v>8347.38</v>
      </c>
      <c r="Z35" s="65">
        <v>7913.94</v>
      </c>
      <c r="AA35" s="65">
        <v>8397.52</v>
      </c>
      <c r="AB35" s="40">
        <v>6536.16</v>
      </c>
      <c r="AC35" s="40">
        <v>7743</v>
      </c>
      <c r="AD35" s="40">
        <v>7040</v>
      </c>
      <c r="AE35" s="56">
        <f t="shared" si="0"/>
        <v>110811.77000000002</v>
      </c>
      <c r="AZ35" s="15"/>
      <c r="BA35" s="23"/>
    </row>
    <row r="36" spans="1:53" ht="12" thickBot="1">
      <c r="A36" s="49">
        <v>24</v>
      </c>
      <c r="B36" s="62" t="s">
        <v>41</v>
      </c>
      <c r="C36" s="43">
        <v>6830.11</v>
      </c>
      <c r="D36" s="44">
        <v>6349.29</v>
      </c>
      <c r="E36" s="44">
        <v>109661.46</v>
      </c>
      <c r="F36" s="44">
        <v>7279.89</v>
      </c>
      <c r="G36" s="44">
        <v>5858.62</v>
      </c>
      <c r="H36" s="44">
        <v>6752.76</v>
      </c>
      <c r="I36" s="44">
        <v>6354.72</v>
      </c>
      <c r="J36" s="44">
        <v>6988.94</v>
      </c>
      <c r="K36" s="44">
        <v>5920.64</v>
      </c>
      <c r="L36" s="44">
        <v>7777.64</v>
      </c>
      <c r="M36" s="44">
        <v>10034.54</v>
      </c>
      <c r="N36" s="57">
        <v>6656.34</v>
      </c>
      <c r="O36" s="60">
        <v>87764.95</v>
      </c>
      <c r="P36" s="53"/>
      <c r="Q36" s="49">
        <v>24</v>
      </c>
      <c r="R36" s="62" t="s">
        <v>41</v>
      </c>
      <c r="S36" s="43">
        <v>9048.81</v>
      </c>
      <c r="T36" s="44">
        <v>8929.21</v>
      </c>
      <c r="U36" s="42">
        <v>9596.81</v>
      </c>
      <c r="V36" s="65">
        <v>18178.98</v>
      </c>
      <c r="W36" s="65">
        <v>15234.17</v>
      </c>
      <c r="X36" s="65">
        <v>9052.23</v>
      </c>
      <c r="Y36" s="65">
        <v>12923.23</v>
      </c>
      <c r="Z36" s="65">
        <v>7735.94</v>
      </c>
      <c r="AA36" s="65">
        <v>8041.52</v>
      </c>
      <c r="AB36" s="40">
        <v>6677.16</v>
      </c>
      <c r="AC36" s="40">
        <v>7981</v>
      </c>
      <c r="AD36" s="40">
        <v>7082</v>
      </c>
      <c r="AE36" s="56">
        <f t="shared" si="0"/>
        <v>120481.06</v>
      </c>
      <c r="AZ36" s="15"/>
      <c r="BA36" s="23"/>
    </row>
    <row r="37" spans="1:53" ht="12" thickBot="1">
      <c r="A37" s="49">
        <v>25</v>
      </c>
      <c r="B37" s="62" t="s">
        <v>42</v>
      </c>
      <c r="C37" s="43">
        <v>8865.03</v>
      </c>
      <c r="D37" s="44">
        <v>8865.03</v>
      </c>
      <c r="E37" s="44">
        <v>7697.55</v>
      </c>
      <c r="F37" s="44">
        <v>9670.99</v>
      </c>
      <c r="G37" s="44">
        <v>8958.99</v>
      </c>
      <c r="H37" s="44">
        <v>8942.06</v>
      </c>
      <c r="I37" s="44">
        <v>8825.28</v>
      </c>
      <c r="J37" s="44">
        <v>9132.81</v>
      </c>
      <c r="K37" s="44">
        <v>8872.53</v>
      </c>
      <c r="L37" s="44">
        <v>8716.88</v>
      </c>
      <c r="M37" s="44">
        <v>9028.18</v>
      </c>
      <c r="N37" s="57">
        <v>8872.53</v>
      </c>
      <c r="O37" s="60">
        <v>106447.86</v>
      </c>
      <c r="P37" s="53"/>
      <c r="Q37" s="49">
        <v>25</v>
      </c>
      <c r="R37" s="62" t="s">
        <v>42</v>
      </c>
      <c r="S37" s="43">
        <v>8562.81</v>
      </c>
      <c r="T37" s="44">
        <v>9469.21</v>
      </c>
      <c r="U37" s="42">
        <v>18468.88</v>
      </c>
      <c r="V37" s="65">
        <v>15255.15</v>
      </c>
      <c r="W37" s="65">
        <v>8017.17</v>
      </c>
      <c r="X37" s="65">
        <v>15878.49</v>
      </c>
      <c r="Y37" s="65">
        <v>8198.38</v>
      </c>
      <c r="Z37" s="65">
        <v>7488.94</v>
      </c>
      <c r="AA37" s="65">
        <v>8014.52</v>
      </c>
      <c r="AB37" s="40">
        <v>6442.16</v>
      </c>
      <c r="AC37" s="40">
        <v>7732</v>
      </c>
      <c r="AD37" s="40">
        <v>6956</v>
      </c>
      <c r="AE37" s="56">
        <f t="shared" si="0"/>
        <v>120483.71</v>
      </c>
      <c r="AZ37" s="15"/>
      <c r="BA37" s="23"/>
    </row>
    <row r="38" spans="1:31" ht="13.5" thickBot="1">
      <c r="A38" s="27"/>
      <c r="B38" s="59" t="s">
        <v>2</v>
      </c>
      <c r="C38" s="45">
        <f aca="true" t="shared" si="1" ref="C38:I38">C13+C14+C15+C16+C17+C18+C19+C20+C21+C22+C23+C24+C25+C26+C27+C28+C29+C30+C31+C32+C33+C34+C35+C36+C37</f>
        <v>224270.75000000003</v>
      </c>
      <c r="D38" s="68">
        <f t="shared" si="1"/>
        <v>263119.87000000005</v>
      </c>
      <c r="E38" s="68">
        <f t="shared" si="1"/>
        <v>365331.4600000001</v>
      </c>
      <c r="F38" s="68">
        <f t="shared" si="1"/>
        <v>256632.90999999997</v>
      </c>
      <c r="G38" s="68">
        <f t="shared" si="1"/>
        <v>258365.67999999993</v>
      </c>
      <c r="H38" s="68">
        <f t="shared" si="1"/>
        <v>267734.85</v>
      </c>
      <c r="I38" s="68">
        <f t="shared" si="1"/>
        <v>258994.58999999997</v>
      </c>
      <c r="J38" s="68">
        <f>J13+J14+J15+J16+J17+J18+J19+J20+J21+J23+J22+J24+J25+J26+J27+J28+J29+J30+J31+J32+J33+J34+J35+J36+J37</f>
        <v>263175.95</v>
      </c>
      <c r="K38" s="68">
        <f>K13+K14+K15+K16+K17+K18+K19+K20+K21+K22+K23+K24+K25+K26+K27+K28+K29+K30+K31+K32+K33+K34+K35+K36+K37</f>
        <v>254690.40000000005</v>
      </c>
      <c r="L38" s="68">
        <f>L13+L14+L15+L16+L17+L18+L19+L20+L21+L22+L23+L24+L25+L26+L27+L28+L29+L30+L31+L32+L33+L34+L35+L36+L37</f>
        <v>265206.28</v>
      </c>
      <c r="M38" s="68">
        <f>M13+M14+M15+M16+M17+M18+M19+M20+M21+M22+M23+M24+M25+M26+M27+M28+M29+M30+M31+M32+M33+M34+M35+M36+M37</f>
        <v>257666.49000000008</v>
      </c>
      <c r="N38" s="46">
        <f>N13+N14+N15+N16+N17+N18+N19+N20+N21+N22+N23+N24+N25+N26+N27+N28+N29+N30+N31+N32+N33+N34+N35+N36+N37</f>
        <v>268417.10000000003</v>
      </c>
      <c r="O38" s="58">
        <f>O13+O14+O15+O16+O17+O18+O19+O20+O21+O22+O24+O23+O25+O26+O27+O28+O29+O30+O31+O32+O33+O34+O35+O36+O37</f>
        <v>3104906.3300000005</v>
      </c>
      <c r="P38" s="54"/>
      <c r="Q38" s="27"/>
      <c r="R38" s="59" t="s">
        <v>2</v>
      </c>
      <c r="S38" s="68">
        <f>S13+S14+S15+S16+S17+S18+S19+S20+S21+S22+S23+S24+S25+S26+S27+S28+S29+S31+S32+S33+S34+S35+S36+S37</f>
        <v>253343.95999999996</v>
      </c>
      <c r="T38" s="68">
        <f>T13+T14+T15+T16+T17+T18+T19+T20+T21+T22+T23+T24+T25+T26+T27+T28+T29+T30+T31+T32+T33+T34+T35+T36+T37</f>
        <v>288618.56999999995</v>
      </c>
      <c r="U38" s="68">
        <f>U13+U14+U15+U16+U17+U18+U19+U20+U21+U22+U23+U24+U25+U26+U27+U28+U29+U30+U31+U32+U33+U34+U35+U36+U37</f>
        <v>332028</v>
      </c>
      <c r="V38" s="68">
        <f>V13+V14+V15+V16+V17+V18+V19+V20+V21+V22+V23+V24+V25+V26+V27+V28+V29+V30+V31+V32+V33+V34+V35+V36+V37</f>
        <v>278440.79</v>
      </c>
      <c r="W38" s="68">
        <f>W13+W14+W15+W16+W17+W18+W20+W19+W21+W22+W23+W24+W25+W26+W27+W28+W29+W30+W31+W32+W33+W34+W35+W36+W37</f>
        <v>249593.42000000016</v>
      </c>
      <c r="X38" s="68">
        <f>X13+X14+X15+X16+X17+X18+X19+X20+X21+X22+X23+X24+X25+X26+X27+X28+X29+X30+X31+X32+X33+X34+X35+X36+X37</f>
        <v>265073.0900000001</v>
      </c>
      <c r="Y38" s="68">
        <f>Y13+Y14+Y15+Y16+Y17+Y18+Y19+Y20+Y21+Y22+Y23+Y24+Y25+Y26+Y27+Y28+Y29+Y30+Y31+Y32+Y33+Y34+Y35+Y36+Y37</f>
        <v>245246.0300000001</v>
      </c>
      <c r="Z38" s="68">
        <f>Z13+Z14+Z15+Z16+Z17+Z18+Z19+Z20+Z21+Z22+Z23+Z24+Z25+Z26+Z27+Z28+Z29+Z30+Z31+Z32+Z33+Z34+Z35+Z36+Z37</f>
        <v>224673.50000000003</v>
      </c>
      <c r="AA38" s="68">
        <f>AA13+AA14+AA15+AA16+AA17+AA18+AA19+AA20+AA22+AA23+AA24+AA25+AA26+AA27+AA28+AA29+AA30+AA31+AA32+AA33+AA34+AA35+AA36+AA37</f>
        <v>221111.6199999999</v>
      </c>
      <c r="AB38" s="68">
        <f>AB13+AB14+AB15+AB16+AB17+AB18+AB19+AB20+AB21+AB22+AB23+AB24+AB25+AB26+AB27+AB28+AB29+AB30+AB31+AB32+AB33+AB34+AB35+AB36+AB37</f>
        <v>194133.22429600006</v>
      </c>
      <c r="AC38" s="68">
        <f>AC13+AC14+AC15+AC16+AC17+AC18+AC20+AC21+AC22+AC23+AC24+AC25+AC26+AC27+AC28+AC29+AC30+AC31+AC32+AC33+AC34+AC35+AC36+AC37</f>
        <v>223101</v>
      </c>
      <c r="AD38" s="68">
        <f>AD13+AD14+AD15+AD16+AD17+AD18+AD19+AD20+AD21+AD22+AD23+AD24+AD25+AD26+AD27+AD28+AD29+AD30+AD31+AD32+AD33+AD34+AD35+AD36+AD37</f>
        <v>205446</v>
      </c>
      <c r="AE38" s="69">
        <f>AE13+AE14+AE16+AE17+AE18+AE19+AE20+AE21+AE22+AE23+AE24+AE25+AE26+AE27+AE28+AE30+AE29+AE31+AE32+AE33+AE34+AE35+AE36+AE37</f>
        <v>2825197.1399999997</v>
      </c>
    </row>
    <row r="39" spans="1:18" ht="15.75" customHeight="1">
      <c r="A39" s="8"/>
      <c r="B39" s="63"/>
      <c r="Q39" s="8"/>
      <c r="R39" s="8"/>
    </row>
    <row r="40" spans="1:18" ht="12.75">
      <c r="A40" s="6"/>
      <c r="B40" s="37"/>
      <c r="N40" s="20"/>
      <c r="Q40" s="6"/>
      <c r="R40" s="10"/>
    </row>
    <row r="41" spans="1:53" ht="12.75">
      <c r="A41" s="5"/>
      <c r="B41" s="33"/>
      <c r="Q41" s="5"/>
      <c r="R41" s="7"/>
      <c r="BA41" s="1"/>
    </row>
    <row r="42" spans="1:27" ht="12.75">
      <c r="A42"/>
      <c r="B42" s="38"/>
      <c r="Q42"/>
      <c r="R42" s="2"/>
      <c r="AA42" s="15" t="s">
        <v>16</v>
      </c>
    </row>
    <row r="43" spans="1:18" ht="12.75">
      <c r="A43"/>
      <c r="B43" s="38"/>
      <c r="D43" s="18"/>
      <c r="E43" s="18"/>
      <c r="F43" s="18"/>
      <c r="G43" s="18"/>
      <c r="H43" s="18"/>
      <c r="I43" s="18"/>
      <c r="J43" s="18"/>
      <c r="K43" s="18"/>
      <c r="L43" s="18"/>
      <c r="M43" s="18"/>
      <c r="Q43"/>
      <c r="R43" s="2"/>
    </row>
    <row r="44" spans="1:18" ht="12.75">
      <c r="A44"/>
      <c r="B44" s="2"/>
      <c r="D44" s="18"/>
      <c r="E44" s="18"/>
      <c r="F44" s="18"/>
      <c r="G44" s="18"/>
      <c r="H44" s="18"/>
      <c r="I44" s="18"/>
      <c r="J44" s="18"/>
      <c r="K44" s="18"/>
      <c r="L44" s="18"/>
      <c r="M44" s="18"/>
      <c r="Q44"/>
      <c r="R44" s="2"/>
    </row>
    <row r="48" spans="2:18" ht="12.75">
      <c r="B48" s="34"/>
      <c r="R48" s="34"/>
    </row>
  </sheetData>
  <sheetProtection/>
  <mergeCells count="36">
    <mergeCell ref="J6:J11"/>
    <mergeCell ref="W6:W11"/>
    <mergeCell ref="Q5:Q11"/>
    <mergeCell ref="AB5:AB11"/>
    <mergeCell ref="X6:X11"/>
    <mergeCell ref="Y6:Y11"/>
    <mergeCell ref="AC5:AC11"/>
    <mergeCell ref="AD5:AD11"/>
    <mergeCell ref="T2:AA2"/>
    <mergeCell ref="S5:AA5"/>
    <mergeCell ref="AA6:AA11"/>
    <mergeCell ref="S6:S11"/>
    <mergeCell ref="T6:T11"/>
    <mergeCell ref="U6:U11"/>
    <mergeCell ref="V6:V11"/>
    <mergeCell ref="Z6:Z11"/>
    <mergeCell ref="C6:C11"/>
    <mergeCell ref="R3:T3"/>
    <mergeCell ref="R5:R11"/>
    <mergeCell ref="A5:A11"/>
    <mergeCell ref="H6:H11"/>
    <mergeCell ref="I6:I11"/>
    <mergeCell ref="K6:K11"/>
    <mergeCell ref="M5:M11"/>
    <mergeCell ref="N5:N11"/>
    <mergeCell ref="O5:O11"/>
    <mergeCell ref="B5:B11"/>
    <mergeCell ref="D6:D11"/>
    <mergeCell ref="AE5:AE11"/>
    <mergeCell ref="E2:L2"/>
    <mergeCell ref="E6:E11"/>
    <mergeCell ref="F6:F11"/>
    <mergeCell ref="G6:G11"/>
    <mergeCell ref="L6:L11"/>
    <mergeCell ref="C5:L5"/>
    <mergeCell ref="A3:C3"/>
  </mergeCells>
  <printOptions/>
  <pageMargins left="0.24" right="0.24" top="0.62" bottom="0.2" header="0.5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2014-12-16T11:31:59Z</cp:lastPrinted>
  <dcterms:created xsi:type="dcterms:W3CDTF">2011-01-25T13:12:08Z</dcterms:created>
  <dcterms:modified xsi:type="dcterms:W3CDTF">2015-02-18T07:25:21Z</dcterms:modified>
  <cp:category/>
  <cp:version/>
  <cp:contentType/>
  <cp:contentStatus/>
</cp:coreProperties>
</file>