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0995" activeTab="0"/>
  </bookViews>
  <sheets>
    <sheet name="Лист1 " sheetId="1" r:id="rId1"/>
    <sheet name="все" sheetId="2" r:id="rId2"/>
  </sheets>
  <definedNames/>
  <calcPr fullCalcOnLoad="1"/>
</workbook>
</file>

<file path=xl/sharedStrings.xml><?xml version="1.0" encoding="utf-8"?>
<sst xmlns="http://schemas.openxmlformats.org/spreadsheetml/2006/main" count="1560" uniqueCount="104">
  <si>
    <t>Адрес жилого дома</t>
  </si>
  <si>
    <t>Кол-во ТБО (по нормам накопления) м.куб</t>
  </si>
  <si>
    <t>Сумма за вывоз ТБО</t>
  </si>
  <si>
    <t>Техническое обслуживание</t>
  </si>
  <si>
    <t>Электроэнергия</t>
  </si>
  <si>
    <t>Р А С Х О Д Ы</t>
  </si>
  <si>
    <t>Д О Х О Д Ы</t>
  </si>
  <si>
    <t>Начислено по тарифу</t>
  </si>
  <si>
    <t>ТБО</t>
  </si>
  <si>
    <t>Расход электроэн. (кВтч)</t>
  </si>
  <si>
    <t>Сумма</t>
  </si>
  <si>
    <t>Итого расходов</t>
  </si>
  <si>
    <t>Общехозяйственные расходы сч. 26</t>
  </si>
  <si>
    <t>Дератизация (услуги СЭС)</t>
  </si>
  <si>
    <t>Налоги  (страх.взносы)</t>
  </si>
  <si>
    <t>Тех.обслуж.газового оборуд.</t>
  </si>
  <si>
    <t>январь</t>
  </si>
  <si>
    <t>месяц</t>
  </si>
  <si>
    <t>февраль</t>
  </si>
  <si>
    <t>март</t>
  </si>
  <si>
    <t>апрель</t>
  </si>
  <si>
    <t>май</t>
  </si>
  <si>
    <t xml:space="preserve">июнь </t>
  </si>
  <si>
    <t>июль</t>
  </si>
  <si>
    <t>август</t>
  </si>
  <si>
    <t>сентябрь</t>
  </si>
  <si>
    <t>октябрь</t>
  </si>
  <si>
    <t>ноябрь</t>
  </si>
  <si>
    <t>декабрь</t>
  </si>
  <si>
    <t>Итого расходы</t>
  </si>
  <si>
    <t>Услуги связи</t>
  </si>
  <si>
    <t>Всего</t>
  </si>
  <si>
    <t xml:space="preserve">Оплата труда  </t>
  </si>
  <si>
    <t>Материалы (кровля)</t>
  </si>
  <si>
    <t>Текущий ремонт (автоусл.)</t>
  </si>
  <si>
    <t>Вспомогат. (аренда ГСМ)</t>
  </si>
  <si>
    <t>Сумма за электроэнергию</t>
  </si>
  <si>
    <t xml:space="preserve">Прочие </t>
  </si>
  <si>
    <t>с. Рюхов ул.Новоселов  д.2</t>
  </si>
  <si>
    <t>с. Рюхов ул.Новоселов д.4</t>
  </si>
  <si>
    <t>с. Рюхов ул. Новоселов д. 6</t>
  </si>
  <si>
    <t>с. Рюхов ул. Новоселов д. 8</t>
  </si>
  <si>
    <t>д. Березина ул.Молодежная д.24</t>
  </si>
  <si>
    <t>д. Березина ул.Молодежная д.26</t>
  </si>
  <si>
    <t>д. Березина ул.Молодежная д.28</t>
  </si>
  <si>
    <t>г. Унеча ул. Ленина  д.89</t>
  </si>
  <si>
    <t>г. Унеча ул. Транспортная д. 31</t>
  </si>
  <si>
    <t>с. Найтоповичи ул.Пролетарская д.10</t>
  </si>
  <si>
    <t>с. Найтоповичи ул.Пролетарская д.12</t>
  </si>
  <si>
    <t>с. Найтоповичи ул.Пролетарская д.14</t>
  </si>
  <si>
    <t>с. Найтоповичи ул.Пролетарская д.16</t>
  </si>
  <si>
    <t>с. Найтоповичи ул.Пролетарская д.18</t>
  </si>
  <si>
    <t>с. Найтоповичи ул.Пролетарская д.20</t>
  </si>
  <si>
    <t>с. Найтоповичи ул.Пролетарская д.22</t>
  </si>
  <si>
    <t>с. Найтоповичи ул.Пролетарская д.24</t>
  </si>
  <si>
    <t>с. Найтоповичи ул.Пролетарская д.26</t>
  </si>
  <si>
    <t>с. Пмсаревка ул. Молодежная д. 7</t>
  </si>
  <si>
    <t>с. Пмсаревка ул. Молодежная д. 9</t>
  </si>
  <si>
    <t>с. Пмсаревка ул. Молодежная д. 11</t>
  </si>
  <si>
    <t>с. Рохманово ул. Центральная д.8</t>
  </si>
  <si>
    <t>с. Рохманово ул. Центральная д.12</t>
  </si>
  <si>
    <t>с. Рохманово ул. Центральная д.14</t>
  </si>
  <si>
    <t>с. Высокое ул. Дружбы д. 1</t>
  </si>
  <si>
    <t>с. Высокое ул. Дружбы д. 2</t>
  </si>
  <si>
    <t>с. Высокое ул. Дружбы д. 3</t>
  </si>
  <si>
    <t>с. Высокое ул. Дружбы д. 4</t>
  </si>
  <si>
    <t>с. Высокое ул. Дружбы д. 5</t>
  </si>
  <si>
    <t>с. Высокое ул. Дружбы д. 6</t>
  </si>
  <si>
    <t>с. Высокое ул. Дружбы д. 7</t>
  </si>
  <si>
    <t>с. Высокое ул. Дружбы д. 8</t>
  </si>
  <si>
    <t>с. Высокое ул. Дружбы  д.9</t>
  </si>
  <si>
    <t>с. Высокое ул. Дружбы д. 9А</t>
  </si>
  <si>
    <t>с. Высокое ул. Дружбы д. 11</t>
  </si>
  <si>
    <t>с. Высокое ул. Дружбы д. 12</t>
  </si>
  <si>
    <t>г. Унеча ул. Ленина д. 89</t>
  </si>
  <si>
    <t>с. Рюхов ул. Новоселов д. 4</t>
  </si>
  <si>
    <t>с. Рюхов ул. Новоселов д. 2</t>
  </si>
  <si>
    <t>с. Рюхов ул. Новоселов д.6</t>
  </si>
  <si>
    <t>с. Рюхов ул. Новоселов д.8</t>
  </si>
  <si>
    <t>д. Березина ул. Молодежная д. 24</t>
  </si>
  <si>
    <t>д. Березина ул. Молодежная д. 26</t>
  </si>
  <si>
    <t>д. Березина ул. Молодежная д. 28</t>
  </si>
  <si>
    <t>с. Найтоповичи ул. Пролетарская д. 10</t>
  </si>
  <si>
    <t>с. Найтоповичи ул. Пролетарская д. 12</t>
  </si>
  <si>
    <t>с. Найтоповичи ул. Пролетарская д. 14</t>
  </si>
  <si>
    <t>с. Найтоповичи ул. Пролетарская д. 16</t>
  </si>
  <si>
    <t>с. Найтоповичи ул. Пролетарская д. 18</t>
  </si>
  <si>
    <t>с. Найтоповичи ул. Пролетарская д. 20</t>
  </si>
  <si>
    <t>с. Найтоповичи ул. Пролетарская д. 22</t>
  </si>
  <si>
    <t>с. Найтоповичи ул. Пролетарская д. 24</t>
  </si>
  <si>
    <t>с. Найтоповичи ул. Пролетарская д. 26</t>
  </si>
  <si>
    <t>с. Писаревка ул. Молодежная д. 7</t>
  </si>
  <si>
    <t>с. Писаревка ул. Молодежная д. 9</t>
  </si>
  <si>
    <t>с. Писаревка ул. Молодежная д. 11</t>
  </si>
  <si>
    <t>Услуги РИРЦ (3,2%)</t>
  </si>
  <si>
    <t>Услуги РИРЦ (5,4%)</t>
  </si>
  <si>
    <t xml:space="preserve">Материалы </t>
  </si>
  <si>
    <t>Материалы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</si>
  <si>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</si>
  <si>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</t>
  </si>
  <si>
    <t>Оплачено жильцами</t>
  </si>
  <si>
    <t>Оплата труда - налоги</t>
  </si>
  <si>
    <t xml:space="preserve">Оплата труда - налоги  </t>
  </si>
  <si>
    <t>Услуги спецтехники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</si>
</sst>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8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0" xfId="53" applyNumberFormat="1" applyFont="1" applyBorder="1" applyAlignment="1">
      <alignment/>
      <protection/>
    </xf>
    <xf numFmtId="2" fontId="23" fillId="0" borderId="10" xfId="53" applyNumberFormat="1" applyFont="1" applyBorder="1">
      <alignment/>
      <protection/>
    </xf>
    <xf numFmtId="2" fontId="21" fillId="0" borderId="10" xfId="53" applyNumberFormat="1" applyFont="1" applyBorder="1" applyAlignment="1">
      <alignment shrinkToFit="1"/>
      <protection/>
    </xf>
    <xf numFmtId="2" fontId="21" fillId="24" borderId="10" xfId="53" applyNumberFormat="1" applyFont="1" applyFill="1" applyBorder="1" applyAlignment="1">
      <alignment/>
      <protection/>
    </xf>
    <xf numFmtId="0" fontId="23" fillId="24" borderId="12" xfId="53" applyFont="1" applyFill="1" applyBorder="1">
      <alignment/>
      <protection/>
    </xf>
    <xf numFmtId="0" fontId="23" fillId="0" borderId="12" xfId="53" applyFont="1" applyBorder="1">
      <alignment/>
      <protection/>
    </xf>
    <xf numFmtId="0" fontId="23" fillId="0" borderId="10" xfId="53" applyFont="1" applyBorder="1">
      <alignment/>
      <protection/>
    </xf>
    <xf numFmtId="2" fontId="21" fillId="0" borderId="12" xfId="0" applyNumberFormat="1" applyFont="1" applyBorder="1" applyAlignment="1">
      <alignment/>
    </xf>
    <xf numFmtId="0" fontId="23" fillId="0" borderId="13" xfId="53" applyFont="1" applyBorder="1">
      <alignment/>
      <protection/>
    </xf>
    <xf numFmtId="0" fontId="21" fillId="25" borderId="0" xfId="0" applyFont="1" applyFill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/>
    </xf>
    <xf numFmtId="2" fontId="21" fillId="0" borderId="17" xfId="0" applyNumberFormat="1" applyFont="1" applyBorder="1" applyAlignment="1">
      <alignment/>
    </xf>
    <xf numFmtId="2" fontId="21" fillId="0" borderId="18" xfId="0" applyNumberFormat="1" applyFont="1" applyBorder="1" applyAlignment="1">
      <alignment/>
    </xf>
    <xf numFmtId="0" fontId="21" fillId="0" borderId="19" xfId="0" applyFont="1" applyBorder="1" applyAlignment="1">
      <alignment/>
    </xf>
    <xf numFmtId="2" fontId="21" fillId="0" borderId="19" xfId="0" applyNumberFormat="1" applyFont="1" applyBorder="1" applyAlignment="1">
      <alignment/>
    </xf>
    <xf numFmtId="0" fontId="23" fillId="0" borderId="10" xfId="53" applyFont="1" applyBorder="1" applyAlignment="1">
      <alignment shrinkToFit="1"/>
      <protection/>
    </xf>
    <xf numFmtId="0" fontId="23" fillId="0" borderId="12" xfId="53" applyFont="1" applyBorder="1" applyAlignment="1">
      <alignment shrinkToFit="1"/>
      <protection/>
    </xf>
    <xf numFmtId="2" fontId="23" fillId="0" borderId="10" xfId="53" applyNumberFormat="1" applyFont="1" applyBorder="1" applyAlignment="1">
      <alignment shrinkToFit="1"/>
      <protection/>
    </xf>
    <xf numFmtId="0" fontId="21" fillId="0" borderId="10" xfId="0" applyFont="1" applyFill="1" applyBorder="1" applyAlignment="1">
      <alignment/>
    </xf>
    <xf numFmtId="2" fontId="21" fillId="24" borderId="10" xfId="53" applyNumberFormat="1" applyFont="1" applyFill="1" applyBorder="1">
      <alignment/>
      <protection/>
    </xf>
    <xf numFmtId="0" fontId="23" fillId="24" borderId="10" xfId="53" applyFont="1" applyFill="1" applyBorder="1">
      <alignment/>
      <protection/>
    </xf>
    <xf numFmtId="2" fontId="23" fillId="24" borderId="12" xfId="53" applyNumberFormat="1" applyFont="1" applyFill="1" applyBorder="1">
      <alignment/>
      <protection/>
    </xf>
    <xf numFmtId="2" fontId="23" fillId="0" borderId="12" xfId="53" applyNumberFormat="1" applyFont="1" applyBorder="1">
      <alignment/>
      <protection/>
    </xf>
    <xf numFmtId="2" fontId="23" fillId="0" borderId="13" xfId="53" applyNumberFormat="1" applyFont="1" applyBorder="1">
      <alignment/>
      <protection/>
    </xf>
    <xf numFmtId="2" fontId="23" fillId="24" borderId="10" xfId="53" applyNumberFormat="1" applyFont="1" applyFill="1" applyBorder="1">
      <alignment/>
      <protection/>
    </xf>
    <xf numFmtId="2" fontId="21" fillId="0" borderId="10" xfId="0" applyNumberFormat="1" applyFont="1" applyBorder="1" applyAlignment="1">
      <alignment/>
    </xf>
    <xf numFmtId="2" fontId="23" fillId="24" borderId="12" xfId="53" applyNumberFormat="1" applyFont="1" applyFill="1" applyBorder="1" applyAlignment="1">
      <alignment shrinkToFit="1"/>
      <protection/>
    </xf>
    <xf numFmtId="0" fontId="21" fillId="0" borderId="12" xfId="0" applyFont="1" applyBorder="1" applyAlignment="1">
      <alignment/>
    </xf>
    <xf numFmtId="0" fontId="21" fillId="25" borderId="0" xfId="0" applyFont="1" applyFill="1" applyAlignment="1">
      <alignment/>
    </xf>
    <xf numFmtId="0" fontId="23" fillId="24" borderId="10" xfId="53" applyFont="1" applyFill="1" applyBorder="1" applyAlignment="1">
      <alignment shrinkToFit="1"/>
      <protection/>
    </xf>
    <xf numFmtId="0" fontId="23" fillId="24" borderId="12" xfId="53" applyFont="1" applyFill="1" applyBorder="1" applyAlignment="1">
      <alignment shrinkToFit="1"/>
      <protection/>
    </xf>
    <xf numFmtId="2" fontId="23" fillId="24" borderId="10" xfId="53" applyNumberFormat="1" applyFont="1" applyFill="1" applyBorder="1" applyAlignment="1">
      <alignment shrinkToFit="1"/>
      <protection/>
    </xf>
    <xf numFmtId="0" fontId="23" fillId="24" borderId="13" xfId="53" applyFont="1" applyFill="1" applyBorder="1">
      <alignment/>
      <protection/>
    </xf>
    <xf numFmtId="2" fontId="23" fillId="24" borderId="13" xfId="53" applyNumberFormat="1" applyFont="1" applyFill="1" applyBorder="1">
      <alignment/>
      <protection/>
    </xf>
    <xf numFmtId="2" fontId="21" fillId="0" borderId="19" xfId="0" applyNumberFormat="1" applyFont="1" applyBorder="1" applyAlignment="1">
      <alignment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wrapText="1"/>
    </xf>
    <xf numFmtId="0" fontId="21" fillId="0" borderId="19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1" xfId="53" applyFont="1" applyBorder="1" applyAlignment="1">
      <alignment wrapText="1"/>
      <protection/>
    </xf>
    <xf numFmtId="0" fontId="22" fillId="0" borderId="10" xfId="0" applyFont="1" applyBorder="1" applyAlignment="1">
      <alignment wrapText="1"/>
    </xf>
    <xf numFmtId="0" fontId="21" fillId="0" borderId="22" xfId="0" applyFont="1" applyBorder="1" applyAlignment="1">
      <alignment/>
    </xf>
    <xf numFmtId="0" fontId="21" fillId="0" borderId="13" xfId="0" applyFont="1" applyBorder="1" applyAlignment="1">
      <alignment/>
    </xf>
    <xf numFmtId="2" fontId="21" fillId="0" borderId="22" xfId="0" applyNumberFormat="1" applyFont="1" applyBorder="1" applyAlignment="1">
      <alignment/>
    </xf>
    <xf numFmtId="2" fontId="21" fillId="0" borderId="0" xfId="0" applyNumberFormat="1" applyFont="1" applyAlignment="1">
      <alignment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5" fillId="0" borderId="24" xfId="53" applyFont="1" applyBorder="1" applyAlignment="1">
      <alignment horizontal="center"/>
      <protection/>
    </xf>
    <xf numFmtId="0" fontId="24" fillId="0" borderId="25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24" borderId="25" xfId="0" applyFont="1" applyFill="1" applyBorder="1" applyAlignment="1">
      <alignment horizontal="center" vertical="center"/>
    </xf>
    <xf numFmtId="0" fontId="25" fillId="0" borderId="25" xfId="53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24" borderId="0" xfId="0" applyFont="1" applyFill="1" applyAlignment="1">
      <alignment/>
    </xf>
    <xf numFmtId="2" fontId="24" fillId="0" borderId="0" xfId="0" applyNumberFormat="1" applyFont="1" applyBorder="1" applyAlignment="1">
      <alignment/>
    </xf>
    <xf numFmtId="2" fontId="24" fillId="24" borderId="0" xfId="0" applyNumberFormat="1" applyFont="1" applyFill="1" applyBorder="1" applyAlignment="1">
      <alignment/>
    </xf>
    <xf numFmtId="2" fontId="21" fillId="0" borderId="26" xfId="0" applyNumberFormat="1" applyFont="1" applyBorder="1" applyAlignment="1">
      <alignment/>
    </xf>
    <xf numFmtId="2" fontId="24" fillId="0" borderId="26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28" xfId="0" applyNumberFormat="1" applyFont="1" applyBorder="1" applyAlignment="1">
      <alignment/>
    </xf>
    <xf numFmtId="2" fontId="21" fillId="0" borderId="29" xfId="0" applyNumberFormat="1" applyFont="1" applyBorder="1" applyAlignment="1">
      <alignment/>
    </xf>
    <xf numFmtId="2" fontId="24" fillId="24" borderId="30" xfId="0" applyNumberFormat="1" applyFont="1" applyFill="1" applyBorder="1" applyAlignment="1">
      <alignment/>
    </xf>
    <xf numFmtId="2" fontId="24" fillId="24" borderId="26" xfId="0" applyNumberFormat="1" applyFont="1" applyFill="1" applyBorder="1" applyAlignment="1">
      <alignment/>
    </xf>
    <xf numFmtId="2" fontId="24" fillId="24" borderId="27" xfId="0" applyNumberFormat="1" applyFont="1" applyFill="1" applyBorder="1" applyAlignment="1">
      <alignment/>
    </xf>
    <xf numFmtId="0" fontId="21" fillId="0" borderId="0" xfId="0" applyFont="1" applyBorder="1" applyAlignment="1">
      <alignment wrapText="1"/>
    </xf>
    <xf numFmtId="2" fontId="23" fillId="24" borderId="22" xfId="53" applyNumberFormat="1" applyFont="1" applyFill="1" applyBorder="1">
      <alignment/>
      <protection/>
    </xf>
    <xf numFmtId="2" fontId="23" fillId="0" borderId="22" xfId="53" applyNumberFormat="1" applyFont="1" applyBorder="1">
      <alignment/>
      <protection/>
    </xf>
    <xf numFmtId="0" fontId="24" fillId="0" borderId="14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2" fontId="21" fillId="0" borderId="11" xfId="53" applyNumberFormat="1" applyFont="1" applyBorder="1" applyAlignment="1">
      <alignment shrinkToFit="1"/>
      <protection/>
    </xf>
    <xf numFmtId="2" fontId="21" fillId="24" borderId="11" xfId="53" applyNumberFormat="1" applyFont="1" applyFill="1" applyBorder="1">
      <alignment/>
      <protection/>
    </xf>
    <xf numFmtId="2" fontId="21" fillId="0" borderId="11" xfId="53" applyNumberFormat="1" applyFont="1" applyBorder="1">
      <alignment/>
      <protection/>
    </xf>
    <xf numFmtId="2" fontId="21" fillId="0" borderId="32" xfId="0" applyNumberFormat="1" applyFont="1" applyBorder="1" applyAlignment="1">
      <alignment/>
    </xf>
    <xf numFmtId="2" fontId="21" fillId="0" borderId="33" xfId="0" applyNumberFormat="1" applyFont="1" applyBorder="1" applyAlignment="1">
      <alignment/>
    </xf>
    <xf numFmtId="2" fontId="21" fillId="0" borderId="32" xfId="0" applyNumberFormat="1" applyFont="1" applyBorder="1" applyAlignment="1">
      <alignment/>
    </xf>
    <xf numFmtId="0" fontId="21" fillId="0" borderId="33" xfId="0" applyFont="1" applyBorder="1" applyAlignment="1">
      <alignment/>
    </xf>
    <xf numFmtId="2" fontId="21" fillId="0" borderId="34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33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0" fontId="21" fillId="0" borderId="34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2" xfId="0" applyFont="1" applyBorder="1" applyAlignment="1">
      <alignment/>
    </xf>
    <xf numFmtId="0" fontId="24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5" fillId="0" borderId="16" xfId="53" applyFont="1" applyBorder="1" applyAlignment="1">
      <alignment wrapText="1"/>
      <protection/>
    </xf>
    <xf numFmtId="0" fontId="21" fillId="0" borderId="16" xfId="0" applyFont="1" applyBorder="1" applyAlignment="1">
      <alignment wrapText="1"/>
    </xf>
    <xf numFmtId="0" fontId="25" fillId="0" borderId="16" xfId="53" applyFont="1" applyBorder="1" applyAlignment="1">
      <alignment horizontal="center" wrapText="1"/>
      <protection/>
    </xf>
    <xf numFmtId="2" fontId="24" fillId="0" borderId="16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38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0" fontId="21" fillId="0" borderId="38" xfId="0" applyFont="1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21" fillId="0" borderId="40" xfId="0" applyFont="1" applyBorder="1" applyAlignment="1">
      <alignment wrapText="1"/>
    </xf>
    <xf numFmtId="2" fontId="25" fillId="0" borderId="14" xfId="53" applyNumberFormat="1" applyFont="1" applyBorder="1" applyAlignment="1">
      <alignment horizontal="center" wrapText="1"/>
      <protection/>
    </xf>
    <xf numFmtId="2" fontId="25" fillId="0" borderId="36" xfId="53" applyNumberFormat="1" applyFont="1" applyBorder="1" applyAlignment="1">
      <alignment horizontal="center" wrapText="1"/>
      <protection/>
    </xf>
    <xf numFmtId="0" fontId="24" fillId="0" borderId="38" xfId="0" applyFont="1" applyBorder="1" applyAlignment="1">
      <alignment horizontal="center" vertical="center" wrapText="1"/>
    </xf>
    <xf numFmtId="2" fontId="25" fillId="0" borderId="15" xfId="53" applyNumberFormat="1" applyFont="1" applyBorder="1" applyAlignment="1">
      <alignment horizontal="center" vertical="center" wrapText="1"/>
      <protection/>
    </xf>
    <xf numFmtId="2" fontId="25" fillId="0" borderId="38" xfId="53" applyNumberFormat="1" applyFont="1" applyBorder="1" applyAlignment="1">
      <alignment horizontal="center" vertical="center" wrapText="1"/>
      <protection/>
    </xf>
    <xf numFmtId="0" fontId="22" fillId="0" borderId="41" xfId="0" applyFont="1" applyBorder="1" applyAlignment="1">
      <alignment wrapText="1"/>
    </xf>
    <xf numFmtId="0" fontId="0" fillId="0" borderId="12" xfId="0" applyBorder="1" applyAlignment="1">
      <alignment wrapText="1"/>
    </xf>
    <xf numFmtId="0" fontId="24" fillId="0" borderId="2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" fontId="21" fillId="0" borderId="30" xfId="0" applyNumberFormat="1" applyFont="1" applyBorder="1" applyAlignment="1">
      <alignment/>
    </xf>
    <xf numFmtId="0" fontId="0" fillId="0" borderId="43" xfId="0" applyBorder="1" applyAlignment="1">
      <alignment/>
    </xf>
    <xf numFmtId="0" fontId="24" fillId="0" borderId="24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wrapText="1"/>
    </xf>
    <xf numFmtId="0" fontId="22" fillId="0" borderId="44" xfId="0" applyFont="1" applyBorder="1" applyAlignment="1">
      <alignment horizontal="center" wrapText="1"/>
    </xf>
    <xf numFmtId="0" fontId="22" fillId="0" borderId="36" xfId="53" applyFont="1" applyBorder="1" applyAlignment="1">
      <alignment horizontal="center" wrapText="1"/>
      <protection/>
    </xf>
    <xf numFmtId="0" fontId="22" fillId="0" borderId="44" xfId="53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сего расходы и доходы с марта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9"/>
  <sheetViews>
    <sheetView tabSelected="1" workbookViewId="0" topLeftCell="A440">
      <selection activeCell="B461" sqref="B461"/>
    </sheetView>
  </sheetViews>
  <sheetFormatPr defaultColWidth="9.125" defaultRowHeight="12.75"/>
  <cols>
    <col min="1" max="1" width="18.125" style="4" customWidth="1"/>
    <col min="2" max="2" width="13.125" style="49" customWidth="1"/>
    <col min="3" max="3" width="9.125" style="4" customWidth="1"/>
    <col min="4" max="4" width="9.375" style="4" customWidth="1"/>
    <col min="5" max="5" width="8.25390625" style="4" customWidth="1"/>
    <col min="6" max="6" width="11.375" style="4" customWidth="1"/>
    <col min="7" max="7" width="10.625" style="4" customWidth="1"/>
    <col min="8" max="8" width="9.125" style="4" customWidth="1"/>
    <col min="9" max="9" width="9.75390625" style="4" customWidth="1"/>
    <col min="10" max="16" width="9.125" style="4" customWidth="1"/>
    <col min="17" max="17" width="10.75390625" style="4" customWidth="1"/>
    <col min="18" max="16384" width="9.125" style="4" customWidth="1"/>
  </cols>
  <sheetData>
    <row r="1" ht="12" thickBot="1">
      <c r="A1" s="15">
        <v>1</v>
      </c>
    </row>
    <row r="2" spans="1:17" ht="13.5" customHeight="1" thickBot="1">
      <c r="A2" s="119" t="s">
        <v>17</v>
      </c>
      <c r="B2" s="122" t="s">
        <v>0</v>
      </c>
      <c r="C2" s="117" t="s">
        <v>6</v>
      </c>
      <c r="D2" s="118"/>
      <c r="E2" s="59" t="s">
        <v>5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110" t="s">
        <v>29</v>
      </c>
    </row>
    <row r="3" spans="1:17" ht="33.75" customHeight="1" thickBot="1">
      <c r="A3" s="120"/>
      <c r="B3" s="123"/>
      <c r="C3" s="119" t="s">
        <v>7</v>
      </c>
      <c r="D3" s="119" t="s">
        <v>100</v>
      </c>
      <c r="E3" s="115" t="s">
        <v>8</v>
      </c>
      <c r="F3" s="116"/>
      <c r="G3" s="127" t="s">
        <v>96</v>
      </c>
      <c r="H3" s="119" t="s">
        <v>3</v>
      </c>
      <c r="I3" s="115" t="s">
        <v>4</v>
      </c>
      <c r="J3" s="116"/>
      <c r="K3" s="113" t="s">
        <v>30</v>
      </c>
      <c r="L3" s="113" t="s">
        <v>94</v>
      </c>
      <c r="M3" s="113" t="s">
        <v>12</v>
      </c>
      <c r="N3" s="113" t="s">
        <v>32</v>
      </c>
      <c r="O3" s="113" t="s">
        <v>14</v>
      </c>
      <c r="P3" s="113" t="s">
        <v>15</v>
      </c>
      <c r="Q3" s="111"/>
    </row>
    <row r="4" spans="1:17" ht="68.25" thickBot="1">
      <c r="A4" s="121"/>
      <c r="B4" s="123"/>
      <c r="C4" s="113"/>
      <c r="D4" s="113"/>
      <c r="E4" s="16" t="s">
        <v>1</v>
      </c>
      <c r="F4" s="17" t="s">
        <v>2</v>
      </c>
      <c r="G4" s="128"/>
      <c r="H4" s="126"/>
      <c r="I4" s="18" t="s">
        <v>9</v>
      </c>
      <c r="J4" s="19" t="s">
        <v>10</v>
      </c>
      <c r="K4" s="113"/>
      <c r="L4" s="113"/>
      <c r="M4" s="113"/>
      <c r="N4" s="113"/>
      <c r="O4" s="114"/>
      <c r="P4" s="114"/>
      <c r="Q4" s="112"/>
    </row>
    <row r="5" spans="1:17" s="67" customFormat="1" ht="12" thickBot="1">
      <c r="A5" s="61">
        <v>1</v>
      </c>
      <c r="B5" s="62">
        <v>2</v>
      </c>
      <c r="C5" s="63">
        <v>3</v>
      </c>
      <c r="D5" s="87">
        <v>4</v>
      </c>
      <c r="E5" s="88">
        <v>6</v>
      </c>
      <c r="F5" s="89">
        <v>7</v>
      </c>
      <c r="G5" s="88">
        <v>8</v>
      </c>
      <c r="H5" s="89">
        <v>9</v>
      </c>
      <c r="I5" s="88">
        <v>10</v>
      </c>
      <c r="J5" s="89">
        <v>11</v>
      </c>
      <c r="K5" s="88">
        <v>14</v>
      </c>
      <c r="L5" s="89">
        <v>15</v>
      </c>
      <c r="M5" s="88">
        <v>16</v>
      </c>
      <c r="N5" s="65">
        <v>18</v>
      </c>
      <c r="O5" s="65">
        <v>20</v>
      </c>
      <c r="P5" s="63">
        <v>21</v>
      </c>
      <c r="Q5" s="66">
        <v>25</v>
      </c>
    </row>
    <row r="6" spans="1:17" ht="12.75" customHeight="1">
      <c r="A6" s="20" t="s">
        <v>16</v>
      </c>
      <c r="B6" s="129" t="s">
        <v>74</v>
      </c>
      <c r="C6" s="22">
        <v>37503.37</v>
      </c>
      <c r="D6" s="35">
        <v>36243.26</v>
      </c>
      <c r="E6" s="35">
        <v>15.7</v>
      </c>
      <c r="F6" s="35">
        <v>8666</v>
      </c>
      <c r="G6" s="2">
        <v>1893.76</v>
      </c>
      <c r="H6" s="2"/>
      <c r="I6" s="2"/>
      <c r="J6" s="2">
        <v>17.19</v>
      </c>
      <c r="K6" s="2">
        <v>119.79</v>
      </c>
      <c r="L6" s="1">
        <v>1159.78</v>
      </c>
      <c r="M6" s="2">
        <v>640</v>
      </c>
      <c r="N6" s="21">
        <v>16515</v>
      </c>
      <c r="O6" s="21"/>
      <c r="P6" s="21">
        <v>0</v>
      </c>
      <c r="Q6" s="13"/>
    </row>
    <row r="7" spans="1:17" ht="11.25">
      <c r="A7" s="23" t="s">
        <v>18</v>
      </c>
      <c r="B7" s="130"/>
      <c r="C7" s="22">
        <v>37498.2</v>
      </c>
      <c r="D7" s="35">
        <v>33853.6</v>
      </c>
      <c r="E7" s="35">
        <v>15.7</v>
      </c>
      <c r="F7" s="35">
        <v>8666</v>
      </c>
      <c r="G7" s="2">
        <v>1363.65</v>
      </c>
      <c r="H7" s="2"/>
      <c r="I7" s="2"/>
      <c r="J7" s="2">
        <v>23.27</v>
      </c>
      <c r="K7" s="2">
        <v>78.2</v>
      </c>
      <c r="L7" s="1">
        <v>1083.31</v>
      </c>
      <c r="M7" s="2">
        <v>728.97</v>
      </c>
      <c r="N7" s="24">
        <v>16853</v>
      </c>
      <c r="O7" s="24"/>
      <c r="P7" s="24">
        <v>0</v>
      </c>
      <c r="Q7" s="2"/>
    </row>
    <row r="8" spans="1:17" ht="11.25">
      <c r="A8" s="1" t="s">
        <v>19</v>
      </c>
      <c r="B8" s="51"/>
      <c r="C8" s="22">
        <v>37498.2</v>
      </c>
      <c r="D8" s="35">
        <v>35715.49</v>
      </c>
      <c r="E8" s="35">
        <v>15.7</v>
      </c>
      <c r="F8" s="35">
        <v>8666</v>
      </c>
      <c r="G8" s="2">
        <v>1486.95</v>
      </c>
      <c r="H8" s="2"/>
      <c r="I8" s="2"/>
      <c r="J8" s="2">
        <v>17.72</v>
      </c>
      <c r="K8" s="2">
        <v>84.82</v>
      </c>
      <c r="L8" s="1">
        <v>1142.89</v>
      </c>
      <c r="M8" s="2">
        <v>669</v>
      </c>
      <c r="N8" s="7">
        <v>16390</v>
      </c>
      <c r="O8" s="7"/>
      <c r="P8" s="2">
        <v>0</v>
      </c>
      <c r="Q8" s="2"/>
    </row>
    <row r="9" spans="1:17" ht="11.25">
      <c r="A9" s="1" t="s">
        <v>20</v>
      </c>
      <c r="B9" s="51"/>
      <c r="C9" s="90">
        <v>37485.78</v>
      </c>
      <c r="D9" s="35">
        <v>51855.2</v>
      </c>
      <c r="E9" s="35">
        <v>15.7</v>
      </c>
      <c r="F9" s="35">
        <v>8666</v>
      </c>
      <c r="G9" s="2">
        <v>1175.54</v>
      </c>
      <c r="H9" s="2"/>
      <c r="I9" s="2"/>
      <c r="J9" s="2">
        <v>17.35</v>
      </c>
      <c r="K9" s="2">
        <v>88.8</v>
      </c>
      <c r="L9" s="1">
        <v>1659.36</v>
      </c>
      <c r="M9" s="2">
        <v>463</v>
      </c>
      <c r="N9" s="27">
        <v>16440</v>
      </c>
      <c r="O9" s="27"/>
      <c r="P9" s="2">
        <v>0</v>
      </c>
      <c r="Q9" s="2"/>
    </row>
    <row r="10" spans="1:17" ht="11.25">
      <c r="A10" s="28" t="s">
        <v>21</v>
      </c>
      <c r="B10" s="51"/>
      <c r="C10" s="91">
        <v>37485.78</v>
      </c>
      <c r="D10" s="35">
        <v>41496.11</v>
      </c>
      <c r="E10" s="35">
        <v>15.7</v>
      </c>
      <c r="F10" s="35">
        <v>8666</v>
      </c>
      <c r="G10" s="2">
        <v>1376.9</v>
      </c>
      <c r="H10" s="2"/>
      <c r="I10" s="2"/>
      <c r="J10" s="2">
        <v>17.25</v>
      </c>
      <c r="K10" s="2">
        <v>62.5</v>
      </c>
      <c r="L10" s="1">
        <v>1327.87</v>
      </c>
      <c r="M10" s="2">
        <v>302</v>
      </c>
      <c r="N10" s="2">
        <v>16192</v>
      </c>
      <c r="O10" s="2"/>
      <c r="P10" s="2">
        <v>0</v>
      </c>
      <c r="Q10" s="2"/>
    </row>
    <row r="11" spans="1:17" ht="11.25">
      <c r="A11" s="28" t="s">
        <v>22</v>
      </c>
      <c r="B11" s="51"/>
      <c r="C11" s="92">
        <v>37485.78</v>
      </c>
      <c r="D11" s="35">
        <v>36784.97</v>
      </c>
      <c r="E11" s="35">
        <v>15.7</v>
      </c>
      <c r="F11" s="35">
        <v>8666</v>
      </c>
      <c r="G11" s="2">
        <v>1212.45</v>
      </c>
      <c r="H11" s="2"/>
      <c r="I11" s="2"/>
      <c r="J11" s="2">
        <v>17.48</v>
      </c>
      <c r="K11" s="2">
        <v>179.48</v>
      </c>
      <c r="L11" s="1">
        <v>1177.11</v>
      </c>
      <c r="M11" s="2">
        <v>847</v>
      </c>
      <c r="N11" s="33">
        <v>17089.45</v>
      </c>
      <c r="O11" s="7"/>
      <c r="P11" s="2">
        <v>0</v>
      </c>
      <c r="Q11" s="2"/>
    </row>
    <row r="12" spans="1:17" ht="11.25">
      <c r="A12" s="28" t="s">
        <v>23</v>
      </c>
      <c r="B12" s="51"/>
      <c r="C12" s="92">
        <v>37598.56</v>
      </c>
      <c r="D12" s="35">
        <v>41085.47</v>
      </c>
      <c r="E12" s="35">
        <v>15.7</v>
      </c>
      <c r="F12" s="35">
        <v>9348</v>
      </c>
      <c r="G12" s="2">
        <v>1153.76</v>
      </c>
      <c r="H12" s="2"/>
      <c r="I12" s="2"/>
      <c r="J12" s="2">
        <v>16.33</v>
      </c>
      <c r="K12" s="2">
        <v>82.86</v>
      </c>
      <c r="L12" s="1">
        <v>1314.73</v>
      </c>
      <c r="M12" s="2">
        <v>507.97</v>
      </c>
      <c r="N12" s="33">
        <v>16674</v>
      </c>
      <c r="O12" s="33"/>
      <c r="P12" s="2">
        <v>0</v>
      </c>
      <c r="Q12" s="2"/>
    </row>
    <row r="13" spans="1:17" ht="11.25">
      <c r="A13" s="28" t="s">
        <v>24</v>
      </c>
      <c r="B13" s="51"/>
      <c r="C13" s="92">
        <v>37500.27</v>
      </c>
      <c r="D13" s="35">
        <v>39328.73</v>
      </c>
      <c r="E13" s="35">
        <v>15.7</v>
      </c>
      <c r="F13" s="35">
        <v>9348</v>
      </c>
      <c r="G13" s="2">
        <v>2357.09</v>
      </c>
      <c r="H13" s="2"/>
      <c r="I13" s="2"/>
      <c r="J13" s="2">
        <v>16.36</v>
      </c>
      <c r="K13" s="2">
        <v>93.66</v>
      </c>
      <c r="L13" s="1">
        <v>1258.51</v>
      </c>
      <c r="M13" s="2">
        <v>518.97</v>
      </c>
      <c r="N13" s="33">
        <v>16870</v>
      </c>
      <c r="O13" s="33"/>
      <c r="P13" s="2">
        <v>0</v>
      </c>
      <c r="Q13" s="2"/>
    </row>
    <row r="14" spans="1:17" ht="11.25">
      <c r="A14" s="28" t="s">
        <v>25</v>
      </c>
      <c r="B14" s="51"/>
      <c r="C14" s="92">
        <v>37500.27</v>
      </c>
      <c r="D14" s="35">
        <v>37703.25</v>
      </c>
      <c r="E14" s="35">
        <v>15.7</v>
      </c>
      <c r="F14" s="35">
        <v>9348</v>
      </c>
      <c r="G14" s="2">
        <v>5119</v>
      </c>
      <c r="H14" s="2"/>
      <c r="I14" s="2"/>
      <c r="J14" s="2">
        <v>19.92</v>
      </c>
      <c r="K14" s="2">
        <v>108.04</v>
      </c>
      <c r="L14" s="1">
        <v>1206.5</v>
      </c>
      <c r="M14" s="2">
        <v>676.97</v>
      </c>
      <c r="N14" s="33">
        <v>16731</v>
      </c>
      <c r="O14" s="33"/>
      <c r="P14" s="2">
        <v>0</v>
      </c>
      <c r="Q14" s="2"/>
    </row>
    <row r="15" spans="1:17" ht="11.25">
      <c r="A15" s="28" t="s">
        <v>26</v>
      </c>
      <c r="B15" s="51"/>
      <c r="C15" s="92">
        <v>37500.27</v>
      </c>
      <c r="D15" s="35">
        <v>36151.25</v>
      </c>
      <c r="E15" s="35">
        <v>15.7</v>
      </c>
      <c r="F15" s="35">
        <v>7298</v>
      </c>
      <c r="G15" s="2">
        <v>1520</v>
      </c>
      <c r="H15" s="2"/>
      <c r="I15" s="2"/>
      <c r="J15" s="2">
        <v>20.89</v>
      </c>
      <c r="K15" s="2">
        <v>95.61</v>
      </c>
      <c r="L15" s="2">
        <v>1366.52</v>
      </c>
      <c r="M15" s="2">
        <v>386.97</v>
      </c>
      <c r="N15" s="33">
        <v>19510.7</v>
      </c>
      <c r="O15" s="33"/>
      <c r="P15" s="2">
        <v>0</v>
      </c>
      <c r="Q15" s="2"/>
    </row>
    <row r="16" spans="1:17" ht="11.25">
      <c r="A16" s="28" t="s">
        <v>27</v>
      </c>
      <c r="B16" s="51"/>
      <c r="C16" s="92">
        <v>37500.27</v>
      </c>
      <c r="D16" s="35">
        <v>35981</v>
      </c>
      <c r="E16" s="35">
        <v>15.7</v>
      </c>
      <c r="F16" s="35">
        <v>7298</v>
      </c>
      <c r="G16" s="2">
        <v>1026</v>
      </c>
      <c r="H16" s="2"/>
      <c r="I16" s="2"/>
      <c r="J16" s="2">
        <v>21.63</v>
      </c>
      <c r="K16" s="2">
        <v>89.03</v>
      </c>
      <c r="L16" s="1">
        <v>1360.08</v>
      </c>
      <c r="M16" s="2">
        <v>729.97</v>
      </c>
      <c r="N16" s="33">
        <v>16908.7</v>
      </c>
      <c r="O16" s="33"/>
      <c r="P16" s="2">
        <v>0</v>
      </c>
      <c r="Q16" s="2"/>
    </row>
    <row r="17" spans="1:17" ht="11.25">
      <c r="A17" s="28" t="s">
        <v>28</v>
      </c>
      <c r="B17" s="51"/>
      <c r="C17" s="92">
        <v>37500.27</v>
      </c>
      <c r="D17" s="35">
        <v>40567.02</v>
      </c>
      <c r="E17" s="35">
        <v>15.7</v>
      </c>
      <c r="F17" s="35">
        <v>7298</v>
      </c>
      <c r="G17" s="2">
        <v>1167</v>
      </c>
      <c r="H17" s="2"/>
      <c r="I17" s="2"/>
      <c r="J17" s="2">
        <v>22.18</v>
      </c>
      <c r="K17" s="2">
        <v>96.43</v>
      </c>
      <c r="L17" s="1">
        <v>1533.43</v>
      </c>
      <c r="M17" s="2">
        <v>428.97</v>
      </c>
      <c r="N17" s="33">
        <v>19825.7</v>
      </c>
      <c r="O17" s="33"/>
      <c r="P17" s="2">
        <v>0</v>
      </c>
      <c r="Q17" s="2"/>
    </row>
    <row r="18" spans="1:17" ht="11.25" customHeight="1">
      <c r="A18" s="1" t="s">
        <v>31</v>
      </c>
      <c r="B18" s="51"/>
      <c r="C18" s="5">
        <f>SUM(C6:C17)</f>
        <v>450057.0200000001</v>
      </c>
      <c r="D18" s="2">
        <v>466765.35</v>
      </c>
      <c r="E18" s="2">
        <v>188.4</v>
      </c>
      <c r="F18" s="2">
        <v>101934</v>
      </c>
      <c r="G18" s="2">
        <v>20852.1</v>
      </c>
      <c r="H18" s="2"/>
      <c r="I18" s="2"/>
      <c r="J18" s="2">
        <v>227.57</v>
      </c>
      <c r="K18" s="2">
        <v>1179.22</v>
      </c>
      <c r="L18" s="2">
        <f>SUM(L6:L17)</f>
        <v>15590.09</v>
      </c>
      <c r="M18" s="2">
        <v>6899.79</v>
      </c>
      <c r="N18" s="2">
        <v>205999.55</v>
      </c>
      <c r="O18" s="2"/>
      <c r="P18" s="2">
        <v>0</v>
      </c>
      <c r="Q18" s="2">
        <v>352682.32</v>
      </c>
    </row>
    <row r="19" ht="12" customHeight="1">
      <c r="A19" s="15"/>
    </row>
    <row r="20" ht="12" thickBot="1">
      <c r="A20" s="15">
        <v>2</v>
      </c>
    </row>
    <row r="21" spans="1:17" ht="13.5" customHeight="1" thickBot="1">
      <c r="A21" s="119" t="s">
        <v>17</v>
      </c>
      <c r="B21" s="122" t="s">
        <v>0</v>
      </c>
      <c r="C21" s="117" t="s">
        <v>6</v>
      </c>
      <c r="D21" s="118"/>
      <c r="E21" s="59" t="s">
        <v>5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110" t="s">
        <v>29</v>
      </c>
    </row>
    <row r="22" spans="1:17" ht="33.75" customHeight="1" thickBot="1">
      <c r="A22" s="120"/>
      <c r="B22" s="123"/>
      <c r="C22" s="119" t="s">
        <v>7</v>
      </c>
      <c r="D22" s="119" t="s">
        <v>100</v>
      </c>
      <c r="E22" s="115" t="s">
        <v>8</v>
      </c>
      <c r="F22" s="116"/>
      <c r="G22" s="127" t="s">
        <v>96</v>
      </c>
      <c r="H22" s="119" t="s">
        <v>3</v>
      </c>
      <c r="I22" s="115" t="s">
        <v>4</v>
      </c>
      <c r="J22" s="116"/>
      <c r="K22" s="113" t="s">
        <v>30</v>
      </c>
      <c r="L22" s="113" t="s">
        <v>94</v>
      </c>
      <c r="M22" s="113" t="s">
        <v>12</v>
      </c>
      <c r="N22" s="113" t="s">
        <v>32</v>
      </c>
      <c r="O22" s="113" t="s">
        <v>14</v>
      </c>
      <c r="P22" s="113" t="s">
        <v>15</v>
      </c>
      <c r="Q22" s="111"/>
    </row>
    <row r="23" spans="1:17" ht="68.25" thickBot="1">
      <c r="A23" s="121"/>
      <c r="B23" s="123"/>
      <c r="C23" s="113"/>
      <c r="D23" s="113"/>
      <c r="E23" s="16" t="s">
        <v>1</v>
      </c>
      <c r="F23" s="17" t="s">
        <v>2</v>
      </c>
      <c r="G23" s="128"/>
      <c r="H23" s="126"/>
      <c r="I23" s="18" t="s">
        <v>9</v>
      </c>
      <c r="J23" s="19" t="s">
        <v>10</v>
      </c>
      <c r="K23" s="113"/>
      <c r="L23" s="113"/>
      <c r="M23" s="113"/>
      <c r="N23" s="113"/>
      <c r="O23" s="114"/>
      <c r="P23" s="114"/>
      <c r="Q23" s="112"/>
    </row>
    <row r="24" spans="1:17" s="67" customFormat="1" ht="12" customHeight="1" thickBot="1">
      <c r="A24" s="61">
        <v>1</v>
      </c>
      <c r="B24" s="62">
        <v>2</v>
      </c>
      <c r="C24" s="63">
        <v>3</v>
      </c>
      <c r="D24" s="61">
        <v>4</v>
      </c>
      <c r="E24" s="64">
        <v>6</v>
      </c>
      <c r="F24" s="63">
        <v>7</v>
      </c>
      <c r="G24" s="64">
        <v>8</v>
      </c>
      <c r="H24" s="63">
        <v>9</v>
      </c>
      <c r="I24" s="64">
        <v>10</v>
      </c>
      <c r="J24" s="63">
        <v>11</v>
      </c>
      <c r="K24" s="64">
        <v>14</v>
      </c>
      <c r="L24" s="63">
        <v>15</v>
      </c>
      <c r="M24" s="64">
        <v>16</v>
      </c>
      <c r="N24" s="65">
        <v>18</v>
      </c>
      <c r="O24" s="65">
        <v>20</v>
      </c>
      <c r="P24" s="63">
        <v>21</v>
      </c>
      <c r="Q24" s="66">
        <v>25</v>
      </c>
    </row>
    <row r="25" spans="1:17" ht="22.5" customHeight="1">
      <c r="A25" s="20" t="s">
        <v>16</v>
      </c>
      <c r="B25" s="129" t="s">
        <v>46</v>
      </c>
      <c r="C25" s="2">
        <v>26048.88</v>
      </c>
      <c r="D25" s="2">
        <v>25182.04</v>
      </c>
      <c r="E25" s="2">
        <v>0</v>
      </c>
      <c r="F25" s="2">
        <v>5903</v>
      </c>
      <c r="G25" s="35">
        <v>368</v>
      </c>
      <c r="H25" s="35"/>
      <c r="I25" s="35">
        <v>0</v>
      </c>
      <c r="J25" s="2">
        <v>17.19</v>
      </c>
      <c r="K25" s="21">
        <v>119.79</v>
      </c>
      <c r="L25" s="2">
        <v>805.82</v>
      </c>
      <c r="M25" s="2">
        <v>640</v>
      </c>
      <c r="N25" s="21">
        <v>14525</v>
      </c>
      <c r="O25" s="21"/>
      <c r="P25" s="21">
        <v>0</v>
      </c>
      <c r="Q25" s="13"/>
    </row>
    <row r="26" spans="1:17" ht="11.25">
      <c r="A26" s="23" t="s">
        <v>18</v>
      </c>
      <c r="B26" s="130"/>
      <c r="C26" s="2">
        <v>26048.88</v>
      </c>
      <c r="D26" s="2">
        <v>26090.36</v>
      </c>
      <c r="E26" s="2">
        <v>0</v>
      </c>
      <c r="F26" s="2">
        <v>5903</v>
      </c>
      <c r="G26" s="35">
        <v>374</v>
      </c>
      <c r="H26" s="35"/>
      <c r="I26" s="35">
        <v>0</v>
      </c>
      <c r="J26" s="2">
        <v>23.27</v>
      </c>
      <c r="K26" s="2">
        <v>78.2</v>
      </c>
      <c r="L26" s="2">
        <v>834.89</v>
      </c>
      <c r="M26" s="2">
        <v>728.97</v>
      </c>
      <c r="N26" s="2">
        <v>12853</v>
      </c>
      <c r="O26" s="2"/>
      <c r="P26" s="2">
        <v>0</v>
      </c>
      <c r="Q26" s="2"/>
    </row>
    <row r="27" spans="1:17" ht="11.25">
      <c r="A27" s="23" t="s">
        <v>19</v>
      </c>
      <c r="B27" s="50"/>
      <c r="C27" s="9">
        <v>26048.88</v>
      </c>
      <c r="D27" s="34">
        <v>27258.11</v>
      </c>
      <c r="E27" s="29">
        <v>12.7</v>
      </c>
      <c r="F27" s="29">
        <v>5903</v>
      </c>
      <c r="G27" s="30">
        <v>486</v>
      </c>
      <c r="H27" s="30"/>
      <c r="I27" s="34">
        <v>0</v>
      </c>
      <c r="J27" s="31">
        <v>17.72</v>
      </c>
      <c r="K27" s="12">
        <v>84.82</v>
      </c>
      <c r="L27" s="31">
        <v>872.25</v>
      </c>
      <c r="M27" s="10">
        <v>669</v>
      </c>
      <c r="N27" s="10">
        <v>15390</v>
      </c>
      <c r="O27" s="7"/>
      <c r="P27" s="2">
        <v>0</v>
      </c>
      <c r="Q27" s="2"/>
    </row>
    <row r="28" spans="1:17" ht="11.25">
      <c r="A28" s="1" t="s">
        <v>20</v>
      </c>
      <c r="B28" s="51"/>
      <c r="C28" s="9">
        <v>26044.28</v>
      </c>
      <c r="D28" s="93">
        <v>24682.69</v>
      </c>
      <c r="E28" s="29">
        <v>12.7</v>
      </c>
      <c r="F28" s="29">
        <v>5903</v>
      </c>
      <c r="G28" s="39">
        <v>1059</v>
      </c>
      <c r="H28" s="39"/>
      <c r="I28" s="41">
        <v>0</v>
      </c>
      <c r="J28" s="36">
        <v>17.35</v>
      </c>
      <c r="K28" s="25">
        <v>88.8</v>
      </c>
      <c r="L28" s="40">
        <v>789.84</v>
      </c>
      <c r="M28" s="40">
        <v>463</v>
      </c>
      <c r="N28" s="39">
        <v>14440</v>
      </c>
      <c r="O28" s="41"/>
      <c r="P28" s="27">
        <v>0</v>
      </c>
      <c r="Q28" s="2"/>
    </row>
    <row r="29" spans="1:17" ht="11.25">
      <c r="A29" s="28" t="s">
        <v>21</v>
      </c>
      <c r="B29" s="51"/>
      <c r="C29" s="9">
        <v>26044.28</v>
      </c>
      <c r="D29" s="94">
        <v>25772.08</v>
      </c>
      <c r="E29" s="29">
        <v>12.7</v>
      </c>
      <c r="F29" s="29">
        <v>5903</v>
      </c>
      <c r="G29" s="30">
        <v>953</v>
      </c>
      <c r="H29" s="30"/>
      <c r="I29" s="34">
        <v>0</v>
      </c>
      <c r="J29" s="31">
        <v>17.25</v>
      </c>
      <c r="K29" s="30">
        <v>62.5</v>
      </c>
      <c r="L29" s="10">
        <v>824.7</v>
      </c>
      <c r="M29" s="10">
        <v>302</v>
      </c>
      <c r="N29" s="30">
        <v>15192</v>
      </c>
      <c r="O29" s="30"/>
      <c r="P29" s="34">
        <v>0</v>
      </c>
      <c r="Q29" s="2"/>
    </row>
    <row r="30" spans="1:17" ht="11.25">
      <c r="A30" s="28" t="s">
        <v>22</v>
      </c>
      <c r="B30" s="51"/>
      <c r="C30" s="9">
        <v>26096.32</v>
      </c>
      <c r="D30" s="95">
        <v>27919.82</v>
      </c>
      <c r="E30" s="29">
        <v>12.7</v>
      </c>
      <c r="F30" s="29">
        <v>5903</v>
      </c>
      <c r="G30" s="30">
        <v>598</v>
      </c>
      <c r="H30" s="30"/>
      <c r="I30" s="34"/>
      <c r="J30" s="10">
        <v>17.48</v>
      </c>
      <c r="K30" s="42">
        <v>179.48</v>
      </c>
      <c r="L30" s="42">
        <v>893.43</v>
      </c>
      <c r="M30" s="42">
        <v>847</v>
      </c>
      <c r="N30" s="10">
        <v>13089.46</v>
      </c>
      <c r="O30" s="12"/>
      <c r="P30" s="7">
        <v>0</v>
      </c>
      <c r="Q30" s="2"/>
    </row>
    <row r="31" spans="1:17" ht="11.25">
      <c r="A31" s="28" t="s">
        <v>23</v>
      </c>
      <c r="B31" s="51"/>
      <c r="C31" s="9">
        <v>26031.4</v>
      </c>
      <c r="D31" s="94">
        <v>25182.14</v>
      </c>
      <c r="E31" s="29">
        <v>12.7</v>
      </c>
      <c r="F31" s="29">
        <v>6711</v>
      </c>
      <c r="G31" s="1">
        <v>4761</v>
      </c>
      <c r="H31" s="1"/>
      <c r="I31" s="34"/>
      <c r="J31" s="10">
        <v>16.33</v>
      </c>
      <c r="K31" s="42">
        <v>82.86</v>
      </c>
      <c r="L31" s="43">
        <v>805.82</v>
      </c>
      <c r="M31" s="42">
        <v>507.97</v>
      </c>
      <c r="N31" s="10">
        <v>14674</v>
      </c>
      <c r="O31" s="14"/>
      <c r="P31" s="2">
        <v>0</v>
      </c>
      <c r="Q31" s="2"/>
    </row>
    <row r="32" spans="1:17" ht="11.25">
      <c r="A32" s="28" t="s">
        <v>24</v>
      </c>
      <c r="B32" s="51"/>
      <c r="C32" s="9">
        <v>27188.57</v>
      </c>
      <c r="D32" s="96">
        <v>24644.28</v>
      </c>
      <c r="E32" s="29">
        <v>12.7</v>
      </c>
      <c r="F32" s="29">
        <v>6711</v>
      </c>
      <c r="G32" s="55">
        <v>11700</v>
      </c>
      <c r="H32" s="55"/>
      <c r="I32" s="85"/>
      <c r="J32" s="10">
        <v>18.36</v>
      </c>
      <c r="K32" s="42">
        <v>93.66</v>
      </c>
      <c r="L32" s="42">
        <v>788.61</v>
      </c>
      <c r="M32" s="42">
        <v>518.97</v>
      </c>
      <c r="N32" s="42">
        <v>14870</v>
      </c>
      <c r="O32" s="42"/>
      <c r="P32" s="2">
        <v>0</v>
      </c>
      <c r="Q32" s="2"/>
    </row>
    <row r="33" spans="1:17" ht="11.25">
      <c r="A33" s="28" t="s">
        <v>25</v>
      </c>
      <c r="B33" s="51"/>
      <c r="C33" s="9">
        <v>26031.4</v>
      </c>
      <c r="D33" s="97">
        <v>28128.62</v>
      </c>
      <c r="E33" s="29">
        <v>12.7</v>
      </c>
      <c r="F33" s="29">
        <v>6711</v>
      </c>
      <c r="G33" s="55">
        <v>2190.5</v>
      </c>
      <c r="H33" s="55"/>
      <c r="I33" s="85"/>
      <c r="J33" s="10">
        <v>19.9</v>
      </c>
      <c r="K33" s="42">
        <v>108.04</v>
      </c>
      <c r="L33" s="42">
        <v>900.11</v>
      </c>
      <c r="M33" s="42">
        <v>676.97</v>
      </c>
      <c r="N33" s="42">
        <v>13542</v>
      </c>
      <c r="O33" s="42"/>
      <c r="P33" s="2">
        <v>0</v>
      </c>
      <c r="Q33" s="2"/>
    </row>
    <row r="34" spans="1:17" ht="11.25">
      <c r="A34" s="28" t="s">
        <v>26</v>
      </c>
      <c r="B34" s="51"/>
      <c r="C34" s="9">
        <v>26031.4</v>
      </c>
      <c r="D34" s="95">
        <v>26633.55</v>
      </c>
      <c r="E34" s="29"/>
      <c r="F34" s="29">
        <v>5711</v>
      </c>
      <c r="G34" s="55">
        <v>1269.5</v>
      </c>
      <c r="H34" s="55"/>
      <c r="I34" s="85"/>
      <c r="J34" s="10">
        <v>20.89</v>
      </c>
      <c r="K34" s="42">
        <v>95.61</v>
      </c>
      <c r="L34" s="30">
        <v>1006.75</v>
      </c>
      <c r="M34" s="42">
        <v>386.97</v>
      </c>
      <c r="N34" s="42">
        <v>14489.7</v>
      </c>
      <c r="O34" s="42"/>
      <c r="P34" s="2">
        <v>0</v>
      </c>
      <c r="Q34" s="2"/>
    </row>
    <row r="35" spans="1:17" ht="12" thickBot="1">
      <c r="A35" s="28" t="s">
        <v>27</v>
      </c>
      <c r="B35" s="51"/>
      <c r="C35" s="9">
        <v>26031.4</v>
      </c>
      <c r="D35" s="96">
        <v>26132.54</v>
      </c>
      <c r="E35" s="29"/>
      <c r="F35" s="29">
        <v>5711</v>
      </c>
      <c r="G35" s="55">
        <v>1893</v>
      </c>
      <c r="H35" s="55"/>
      <c r="I35" s="85"/>
      <c r="J35" s="10">
        <v>21.63</v>
      </c>
      <c r="K35" s="42">
        <v>89.03</v>
      </c>
      <c r="L35" s="42">
        <v>987.81</v>
      </c>
      <c r="M35" s="42">
        <v>729.97</v>
      </c>
      <c r="N35" s="42">
        <v>13117.7</v>
      </c>
      <c r="O35" s="42"/>
      <c r="P35" s="2">
        <v>0</v>
      </c>
      <c r="Q35" s="2"/>
    </row>
    <row r="36" spans="1:17" ht="11.25">
      <c r="A36" s="28" t="s">
        <v>28</v>
      </c>
      <c r="B36" s="51"/>
      <c r="C36" s="9">
        <v>26031.4</v>
      </c>
      <c r="D36" s="98">
        <v>25379</v>
      </c>
      <c r="E36" s="29"/>
      <c r="F36" s="29">
        <v>5711</v>
      </c>
      <c r="G36" s="56">
        <v>2200</v>
      </c>
      <c r="H36" s="56"/>
      <c r="I36" s="85"/>
      <c r="J36" s="31">
        <v>22.18</v>
      </c>
      <c r="K36" s="42">
        <v>96.43</v>
      </c>
      <c r="L36" s="42">
        <v>959.33</v>
      </c>
      <c r="M36" s="42">
        <v>428.97</v>
      </c>
      <c r="N36" s="42">
        <v>13548.7</v>
      </c>
      <c r="O36" s="43"/>
      <c r="P36" s="37"/>
      <c r="Q36" s="2"/>
    </row>
    <row r="37" spans="1:17" ht="11.25">
      <c r="A37" s="1" t="s">
        <v>31</v>
      </c>
      <c r="B37" s="51"/>
      <c r="C37" s="1">
        <f>SUM(C25:C36)</f>
        <v>313677.09</v>
      </c>
      <c r="D37" s="1">
        <f>SUM(D25:D36)</f>
        <v>313005.23</v>
      </c>
      <c r="E37" s="2">
        <f>SUM(E27:E36)</f>
        <v>88.9</v>
      </c>
      <c r="F37" s="2">
        <v>72684</v>
      </c>
      <c r="G37" s="2">
        <f>SUM(G25:G36)</f>
        <v>27852</v>
      </c>
      <c r="H37" s="2">
        <f>SUM(H25:H36)</f>
        <v>0</v>
      </c>
      <c r="I37" s="2"/>
      <c r="J37" s="1">
        <f aca="true" t="shared" si="0" ref="J37:P37">SUM(J25:J36)</f>
        <v>229.55</v>
      </c>
      <c r="K37" s="1">
        <f t="shared" si="0"/>
        <v>1179.22</v>
      </c>
      <c r="L37" s="2">
        <f t="shared" si="0"/>
        <v>10469.359999999999</v>
      </c>
      <c r="M37" s="1">
        <f t="shared" si="0"/>
        <v>6899.790000000002</v>
      </c>
      <c r="N37" s="2">
        <f t="shared" si="0"/>
        <v>169731.56000000003</v>
      </c>
      <c r="O37" s="2">
        <f t="shared" si="0"/>
        <v>0</v>
      </c>
      <c r="P37" s="1">
        <f t="shared" si="0"/>
        <v>0</v>
      </c>
      <c r="Q37" s="2">
        <f>SUM(J37:P37,F37:H37)</f>
        <v>289045.48000000004</v>
      </c>
    </row>
    <row r="38" spans="1:17" ht="11.25">
      <c r="A38" s="68"/>
      <c r="B38" s="84"/>
      <c r="C38" s="68"/>
      <c r="D38" s="68"/>
      <c r="E38" s="68"/>
      <c r="F38" s="68"/>
      <c r="G38" s="69"/>
      <c r="H38" s="69"/>
      <c r="I38" s="68"/>
      <c r="J38" s="68"/>
      <c r="K38" s="68"/>
      <c r="L38" s="69"/>
      <c r="M38" s="68"/>
      <c r="N38" s="68"/>
      <c r="O38" s="69"/>
      <c r="P38" s="68"/>
      <c r="Q38" s="69"/>
    </row>
    <row r="39" ht="12" thickBot="1">
      <c r="A39" s="38">
        <v>3</v>
      </c>
    </row>
    <row r="40" spans="1:17" ht="13.5" customHeight="1" thickBot="1">
      <c r="A40" s="119" t="s">
        <v>17</v>
      </c>
      <c r="B40" s="122" t="s">
        <v>0</v>
      </c>
      <c r="C40" s="117" t="s">
        <v>6</v>
      </c>
      <c r="D40" s="118"/>
      <c r="E40" s="59" t="s">
        <v>5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110" t="s">
        <v>29</v>
      </c>
    </row>
    <row r="41" spans="1:17" ht="33.75" customHeight="1" thickBot="1">
      <c r="A41" s="120"/>
      <c r="B41" s="123"/>
      <c r="C41" s="119" t="s">
        <v>7</v>
      </c>
      <c r="D41" s="119" t="s">
        <v>100</v>
      </c>
      <c r="E41" s="115" t="s">
        <v>8</v>
      </c>
      <c r="F41" s="116"/>
      <c r="G41" s="127" t="s">
        <v>97</v>
      </c>
      <c r="H41" s="119" t="s">
        <v>3</v>
      </c>
      <c r="I41" s="115" t="s">
        <v>4</v>
      </c>
      <c r="J41" s="116"/>
      <c r="K41" s="113" t="s">
        <v>30</v>
      </c>
      <c r="L41" s="113" t="s">
        <v>95</v>
      </c>
      <c r="M41" s="113" t="s">
        <v>12</v>
      </c>
      <c r="N41" s="113" t="s">
        <v>32</v>
      </c>
      <c r="O41" s="113" t="s">
        <v>14</v>
      </c>
      <c r="P41" s="113" t="s">
        <v>15</v>
      </c>
      <c r="Q41" s="111"/>
    </row>
    <row r="42" spans="1:17" ht="68.25" thickBot="1">
      <c r="A42" s="121"/>
      <c r="B42" s="123"/>
      <c r="C42" s="113"/>
      <c r="D42" s="113"/>
      <c r="E42" s="16" t="s">
        <v>1</v>
      </c>
      <c r="F42" s="17" t="s">
        <v>2</v>
      </c>
      <c r="G42" s="128"/>
      <c r="H42" s="126"/>
      <c r="I42" s="18" t="s">
        <v>9</v>
      </c>
      <c r="J42" s="19" t="s">
        <v>10</v>
      </c>
      <c r="K42" s="113"/>
      <c r="L42" s="113"/>
      <c r="M42" s="113"/>
      <c r="N42" s="113"/>
      <c r="O42" s="114"/>
      <c r="P42" s="114"/>
      <c r="Q42" s="112"/>
    </row>
    <row r="43" spans="1:17" s="67" customFormat="1" ht="12" customHeight="1" thickBot="1">
      <c r="A43" s="61">
        <v>1</v>
      </c>
      <c r="B43" s="62">
        <v>2</v>
      </c>
      <c r="C43" s="63">
        <v>3</v>
      </c>
      <c r="D43" s="61">
        <v>4</v>
      </c>
      <c r="E43" s="64">
        <v>6</v>
      </c>
      <c r="F43" s="63">
        <v>7</v>
      </c>
      <c r="G43" s="64">
        <v>8</v>
      </c>
      <c r="H43" s="63">
        <v>9</v>
      </c>
      <c r="I43" s="64">
        <v>10</v>
      </c>
      <c r="J43" s="63">
        <v>11</v>
      </c>
      <c r="K43" s="64">
        <v>14</v>
      </c>
      <c r="L43" s="63">
        <v>15</v>
      </c>
      <c r="M43" s="64">
        <v>16</v>
      </c>
      <c r="N43" s="65">
        <v>18</v>
      </c>
      <c r="O43" s="65">
        <v>20</v>
      </c>
      <c r="P43" s="63">
        <v>21</v>
      </c>
      <c r="Q43" s="66">
        <v>25</v>
      </c>
    </row>
    <row r="44" spans="1:17" ht="25.5" customHeight="1">
      <c r="A44" s="20" t="s">
        <v>16</v>
      </c>
      <c r="B44" s="53" t="s">
        <v>76</v>
      </c>
      <c r="C44" s="2">
        <v>5614.4</v>
      </c>
      <c r="D44" s="99">
        <v>6963.59</v>
      </c>
      <c r="E44" s="2">
        <v>2.25</v>
      </c>
      <c r="F44" s="2">
        <v>1178.6</v>
      </c>
      <c r="G44" s="35"/>
      <c r="H44" s="35"/>
      <c r="I44" s="35"/>
      <c r="J44" s="2">
        <v>17.19</v>
      </c>
      <c r="K44" s="21">
        <v>119.79</v>
      </c>
      <c r="L44" s="2">
        <v>376.03</v>
      </c>
      <c r="M44" s="2">
        <v>640</v>
      </c>
      <c r="N44" s="21">
        <v>4302</v>
      </c>
      <c r="O44" s="2"/>
      <c r="P44" s="21">
        <v>0</v>
      </c>
      <c r="Q44" s="13"/>
    </row>
    <row r="45" spans="1:17" ht="11.25" customHeight="1">
      <c r="A45" s="23" t="s">
        <v>18</v>
      </c>
      <c r="B45" s="50"/>
      <c r="C45" s="2">
        <v>5654.41</v>
      </c>
      <c r="D45" s="100">
        <v>5540.47</v>
      </c>
      <c r="E45" s="2">
        <v>2.25</v>
      </c>
      <c r="F45" s="2">
        <v>1178.6</v>
      </c>
      <c r="G45" s="35"/>
      <c r="H45" s="35"/>
      <c r="I45" s="35"/>
      <c r="J45" s="2">
        <v>23.27</v>
      </c>
      <c r="K45" s="2">
        <v>78.2</v>
      </c>
      <c r="L45" s="2">
        <v>299.18</v>
      </c>
      <c r="M45" s="2">
        <v>728</v>
      </c>
      <c r="N45" s="2">
        <v>4640</v>
      </c>
      <c r="O45" s="2"/>
      <c r="P45" s="2">
        <v>0</v>
      </c>
      <c r="Q45" s="2"/>
    </row>
    <row r="46" spans="1:17" ht="11.25">
      <c r="A46" s="23" t="s">
        <v>19</v>
      </c>
      <c r="B46" s="50"/>
      <c r="C46" s="6">
        <v>5654.41</v>
      </c>
      <c r="D46" s="93">
        <v>10231.59</v>
      </c>
      <c r="E46" s="2">
        <v>2.25</v>
      </c>
      <c r="F46" s="2">
        <v>1178.6</v>
      </c>
      <c r="G46" s="12"/>
      <c r="H46" s="12"/>
      <c r="I46" s="7"/>
      <c r="J46" s="32">
        <v>17.72</v>
      </c>
      <c r="K46" s="12">
        <v>84.82</v>
      </c>
      <c r="L46" s="11">
        <v>552.5</v>
      </c>
      <c r="M46" s="11">
        <v>669</v>
      </c>
      <c r="N46" s="11">
        <v>4177</v>
      </c>
      <c r="O46" s="7"/>
      <c r="P46" s="2">
        <v>0</v>
      </c>
      <c r="Q46" s="2"/>
    </row>
    <row r="47" spans="1:17" ht="11.25">
      <c r="A47" s="1" t="s">
        <v>20</v>
      </c>
      <c r="B47" s="51"/>
      <c r="C47" s="8">
        <v>5623.77</v>
      </c>
      <c r="D47" s="94">
        <v>7481.46</v>
      </c>
      <c r="E47" s="2">
        <v>2.25</v>
      </c>
      <c r="F47" s="2">
        <v>1178.6</v>
      </c>
      <c r="G47" s="25"/>
      <c r="H47" s="25"/>
      <c r="I47" s="27"/>
      <c r="J47" s="26">
        <v>17.35</v>
      </c>
      <c r="K47" s="25">
        <v>88.8</v>
      </c>
      <c r="L47" s="26">
        <v>403.99</v>
      </c>
      <c r="M47" s="26">
        <v>463</v>
      </c>
      <c r="N47" s="39">
        <v>4227</v>
      </c>
      <c r="O47" s="27"/>
      <c r="P47" s="27">
        <v>0</v>
      </c>
      <c r="Q47" s="2"/>
    </row>
    <row r="48" spans="1:17" ht="11.25">
      <c r="A48" s="28" t="s">
        <v>21</v>
      </c>
      <c r="B48" s="51"/>
      <c r="C48" s="9">
        <v>5623.77</v>
      </c>
      <c r="D48" s="95">
        <v>5325.69</v>
      </c>
      <c r="E48" s="2">
        <v>2.25</v>
      </c>
      <c r="F48" s="2">
        <v>1178.6</v>
      </c>
      <c r="G48" s="30"/>
      <c r="H48" s="30"/>
      <c r="I48" s="34"/>
      <c r="J48" s="10">
        <v>17.25</v>
      </c>
      <c r="K48" s="30">
        <v>62.5</v>
      </c>
      <c r="L48" s="10">
        <v>287.58</v>
      </c>
      <c r="M48" s="10">
        <v>302</v>
      </c>
      <c r="N48" s="34">
        <v>3979</v>
      </c>
      <c r="O48" s="30"/>
      <c r="P48" s="34"/>
      <c r="Q48" s="2"/>
    </row>
    <row r="49" spans="1:17" ht="11.25">
      <c r="A49" s="28" t="s">
        <v>22</v>
      </c>
      <c r="B49" s="51"/>
      <c r="C49" s="6">
        <v>5623.77</v>
      </c>
      <c r="D49" s="94">
        <v>5540.47</v>
      </c>
      <c r="E49" s="2">
        <v>2.25</v>
      </c>
      <c r="F49" s="2">
        <v>1178.6</v>
      </c>
      <c r="G49" s="12"/>
      <c r="H49" s="12"/>
      <c r="I49" s="7"/>
      <c r="J49" s="11">
        <v>17.48</v>
      </c>
      <c r="K49" s="14">
        <v>179.48</v>
      </c>
      <c r="L49" s="14">
        <v>236.14</v>
      </c>
      <c r="M49" s="14">
        <v>847</v>
      </c>
      <c r="N49" s="11">
        <v>2045</v>
      </c>
      <c r="O49" s="12"/>
      <c r="P49" s="58">
        <v>0</v>
      </c>
      <c r="Q49" s="2"/>
    </row>
    <row r="50" spans="1:17" ht="11.25">
      <c r="A50" s="28" t="s">
        <v>23</v>
      </c>
      <c r="B50" s="51"/>
      <c r="C50" s="9">
        <v>5623.77</v>
      </c>
      <c r="D50" s="94">
        <v>4363.59</v>
      </c>
      <c r="E50" s="2">
        <v>2.25</v>
      </c>
      <c r="F50" s="2">
        <v>1194.77</v>
      </c>
      <c r="G50" s="1"/>
      <c r="H50" s="1"/>
      <c r="I50" s="34"/>
      <c r="J50" s="10">
        <v>16.33</v>
      </c>
      <c r="K50" s="42">
        <v>82.86</v>
      </c>
      <c r="L50" s="42">
        <v>235.63</v>
      </c>
      <c r="M50" s="42">
        <v>507.97</v>
      </c>
      <c r="N50" s="10">
        <v>4461</v>
      </c>
      <c r="O50" s="14"/>
      <c r="P50" s="2">
        <v>0</v>
      </c>
      <c r="Q50" s="2"/>
    </row>
    <row r="51" spans="1:17" ht="11.25">
      <c r="A51" s="28" t="s">
        <v>24</v>
      </c>
      <c r="B51" s="51"/>
      <c r="C51" s="6">
        <v>5623.77</v>
      </c>
      <c r="D51" s="101">
        <v>5201.28</v>
      </c>
      <c r="E51" s="2">
        <v>2.25</v>
      </c>
      <c r="F51" s="2">
        <v>1194.77</v>
      </c>
      <c r="G51" s="55"/>
      <c r="H51" s="55"/>
      <c r="I51" s="85"/>
      <c r="J51" s="10">
        <v>18.36</v>
      </c>
      <c r="K51" s="42">
        <v>93.66</v>
      </c>
      <c r="L51" s="42">
        <v>280.86</v>
      </c>
      <c r="M51" s="42">
        <v>518.97</v>
      </c>
      <c r="N51" s="42">
        <v>4657</v>
      </c>
      <c r="O51" s="42"/>
      <c r="P51" s="2">
        <v>0</v>
      </c>
      <c r="Q51" s="2"/>
    </row>
    <row r="52" spans="1:17" ht="11.25">
      <c r="A52" s="28" t="s">
        <v>25</v>
      </c>
      <c r="B52" s="51"/>
      <c r="C52" s="6">
        <v>5623.77</v>
      </c>
      <c r="D52" s="95">
        <v>4702.78</v>
      </c>
      <c r="E52" s="2">
        <v>2.25</v>
      </c>
      <c r="F52" s="2">
        <v>1194.77</v>
      </c>
      <c r="G52" s="55"/>
      <c r="H52" s="55"/>
      <c r="I52" s="85"/>
      <c r="J52" s="10">
        <v>19.92</v>
      </c>
      <c r="K52" s="14">
        <v>108.04</v>
      </c>
      <c r="L52" s="42">
        <v>253.95</v>
      </c>
      <c r="M52" s="42">
        <v>676.97</v>
      </c>
      <c r="N52" s="43">
        <v>4518</v>
      </c>
      <c r="O52" s="42"/>
      <c r="P52" s="2">
        <v>0</v>
      </c>
      <c r="Q52" s="2"/>
    </row>
    <row r="53" spans="1:17" ht="11.25">
      <c r="A53" s="28" t="s">
        <v>26</v>
      </c>
      <c r="B53" s="51"/>
      <c r="C53" s="6">
        <v>5614.4</v>
      </c>
      <c r="D53" s="94">
        <v>6276.56</v>
      </c>
      <c r="E53" s="2">
        <v>2.25</v>
      </c>
      <c r="F53" s="2">
        <v>1303</v>
      </c>
      <c r="G53" s="55"/>
      <c r="H53" s="55"/>
      <c r="I53" s="85"/>
      <c r="J53" s="10">
        <v>20.89</v>
      </c>
      <c r="K53" s="14">
        <v>95.61</v>
      </c>
      <c r="L53" s="30">
        <v>399.82</v>
      </c>
      <c r="M53" s="42">
        <v>386.97</v>
      </c>
      <c r="N53" s="43">
        <v>4008.28</v>
      </c>
      <c r="O53" s="42"/>
      <c r="P53" s="2">
        <v>0</v>
      </c>
      <c r="Q53" s="2"/>
    </row>
    <row r="54" spans="1:17" ht="11.25">
      <c r="A54" s="28" t="s">
        <v>27</v>
      </c>
      <c r="B54" s="51"/>
      <c r="C54" s="6">
        <v>5614.4</v>
      </c>
      <c r="D54" s="96">
        <v>6455.92</v>
      </c>
      <c r="E54" s="2">
        <v>2.25</v>
      </c>
      <c r="F54" s="2">
        <v>1147</v>
      </c>
      <c r="G54" s="55"/>
      <c r="H54" s="55"/>
      <c r="I54" s="85"/>
      <c r="J54" s="10">
        <v>21.63</v>
      </c>
      <c r="K54" s="42">
        <v>89.03</v>
      </c>
      <c r="L54" s="42">
        <v>411.24</v>
      </c>
      <c r="M54" s="42">
        <v>729.97</v>
      </c>
      <c r="N54" s="43">
        <v>3332.28</v>
      </c>
      <c r="O54" s="42"/>
      <c r="P54" s="2">
        <v>0</v>
      </c>
      <c r="Q54" s="2"/>
    </row>
    <row r="55" spans="1:17" ht="11.25">
      <c r="A55" s="28" t="s">
        <v>28</v>
      </c>
      <c r="B55" s="51"/>
      <c r="C55" s="6">
        <v>5614.4</v>
      </c>
      <c r="D55" s="94">
        <v>4363.59</v>
      </c>
      <c r="E55" s="2">
        <v>2.25</v>
      </c>
      <c r="F55" s="2">
        <v>1147</v>
      </c>
      <c r="G55" s="56"/>
      <c r="H55" s="56"/>
      <c r="I55" s="85"/>
      <c r="J55" s="31">
        <v>22.18</v>
      </c>
      <c r="K55" s="42">
        <v>96.43</v>
      </c>
      <c r="L55" s="42">
        <v>277.96</v>
      </c>
      <c r="M55" s="42">
        <v>428.97</v>
      </c>
      <c r="N55" s="43">
        <v>2651.28</v>
      </c>
      <c r="O55" s="43"/>
      <c r="P55" s="13">
        <v>0</v>
      </c>
      <c r="Q55" s="2"/>
    </row>
    <row r="56" spans="1:17" ht="11.25">
      <c r="A56" s="1" t="s">
        <v>31</v>
      </c>
      <c r="B56" s="51"/>
      <c r="C56" s="1">
        <f aca="true" t="shared" si="1" ref="C56:H56">SUM(C44:C55)</f>
        <v>67509.04000000001</v>
      </c>
      <c r="D56" s="1">
        <f t="shared" si="1"/>
        <v>72446.98999999999</v>
      </c>
      <c r="E56" s="2">
        <f t="shared" si="1"/>
        <v>27</v>
      </c>
      <c r="F56" s="2">
        <f t="shared" si="1"/>
        <v>14252.910000000002</v>
      </c>
      <c r="G56" s="2">
        <f t="shared" si="1"/>
        <v>0</v>
      </c>
      <c r="H56" s="2">
        <f t="shared" si="1"/>
        <v>0</v>
      </c>
      <c r="I56" s="2"/>
      <c r="J56" s="1">
        <f aca="true" t="shared" si="2" ref="J56:P56">SUM(J44:J55)</f>
        <v>229.57</v>
      </c>
      <c r="K56" s="1">
        <f t="shared" si="2"/>
        <v>1179.22</v>
      </c>
      <c r="L56" s="2">
        <f t="shared" si="2"/>
        <v>4014.88</v>
      </c>
      <c r="M56" s="1">
        <f t="shared" si="2"/>
        <v>6898.8200000000015</v>
      </c>
      <c r="N56" s="1">
        <f t="shared" si="2"/>
        <v>46997.84</v>
      </c>
      <c r="O56" s="2">
        <f t="shared" si="2"/>
        <v>0</v>
      </c>
      <c r="P56" s="2">
        <f t="shared" si="2"/>
        <v>0</v>
      </c>
      <c r="Q56" s="2">
        <f>SUM(J56:P56,F56:H56)</f>
        <v>73573.24</v>
      </c>
    </row>
    <row r="57" spans="1:17" ht="11.25">
      <c r="A57" s="68"/>
      <c r="B57" s="84"/>
      <c r="C57" s="68"/>
      <c r="D57" s="68"/>
      <c r="E57" s="68"/>
      <c r="F57" s="68"/>
      <c r="G57" s="69"/>
      <c r="H57" s="69"/>
      <c r="I57" s="68"/>
      <c r="J57" s="68"/>
      <c r="K57" s="68"/>
      <c r="L57" s="69"/>
      <c r="M57" s="68"/>
      <c r="N57" s="68"/>
      <c r="O57" s="69"/>
      <c r="P57" s="68"/>
      <c r="Q57" s="69"/>
    </row>
    <row r="58" ht="12" thickBot="1">
      <c r="A58" s="38">
        <v>4</v>
      </c>
    </row>
    <row r="59" spans="1:17" ht="13.5" customHeight="1" thickBot="1">
      <c r="A59" s="119" t="s">
        <v>17</v>
      </c>
      <c r="B59" s="122" t="s">
        <v>0</v>
      </c>
      <c r="C59" s="117" t="s">
        <v>6</v>
      </c>
      <c r="D59" s="118"/>
      <c r="E59" s="59" t="s">
        <v>5</v>
      </c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110" t="s">
        <v>29</v>
      </c>
    </row>
    <row r="60" spans="1:17" ht="33.75" customHeight="1" thickBot="1">
      <c r="A60" s="120"/>
      <c r="B60" s="123"/>
      <c r="C60" s="119" t="s">
        <v>7</v>
      </c>
      <c r="D60" s="119" t="s">
        <v>100</v>
      </c>
      <c r="E60" s="115" t="s">
        <v>8</v>
      </c>
      <c r="F60" s="116"/>
      <c r="G60" s="127" t="s">
        <v>97</v>
      </c>
      <c r="H60" s="119" t="s">
        <v>3</v>
      </c>
      <c r="I60" s="115" t="s">
        <v>4</v>
      </c>
      <c r="J60" s="116"/>
      <c r="K60" s="113" t="s">
        <v>30</v>
      </c>
      <c r="L60" s="113" t="s">
        <v>95</v>
      </c>
      <c r="M60" s="113" t="s">
        <v>12</v>
      </c>
      <c r="N60" s="113" t="s">
        <v>32</v>
      </c>
      <c r="O60" s="113" t="s">
        <v>14</v>
      </c>
      <c r="P60" s="113" t="s">
        <v>15</v>
      </c>
      <c r="Q60" s="111"/>
    </row>
    <row r="61" spans="1:17" ht="68.25" thickBot="1">
      <c r="A61" s="121"/>
      <c r="B61" s="123"/>
      <c r="C61" s="113"/>
      <c r="D61" s="113"/>
      <c r="E61" s="16" t="s">
        <v>1</v>
      </c>
      <c r="F61" s="17" t="s">
        <v>2</v>
      </c>
      <c r="G61" s="128"/>
      <c r="H61" s="126"/>
      <c r="I61" s="18" t="s">
        <v>9</v>
      </c>
      <c r="J61" s="19" t="s">
        <v>10</v>
      </c>
      <c r="K61" s="113"/>
      <c r="L61" s="113"/>
      <c r="M61" s="113"/>
      <c r="N61" s="113"/>
      <c r="O61" s="114"/>
      <c r="P61" s="114"/>
      <c r="Q61" s="112"/>
    </row>
    <row r="62" spans="1:17" s="67" customFormat="1" ht="12" thickBot="1">
      <c r="A62" s="61">
        <v>1</v>
      </c>
      <c r="B62" s="62">
        <v>2</v>
      </c>
      <c r="C62" s="63">
        <v>3</v>
      </c>
      <c r="D62" s="61">
        <v>4</v>
      </c>
      <c r="E62" s="64">
        <v>6</v>
      </c>
      <c r="F62" s="63">
        <v>7</v>
      </c>
      <c r="G62" s="64">
        <v>8</v>
      </c>
      <c r="H62" s="63">
        <v>9</v>
      </c>
      <c r="I62" s="64">
        <v>10</v>
      </c>
      <c r="J62" s="63">
        <v>11</v>
      </c>
      <c r="K62" s="64">
        <v>14</v>
      </c>
      <c r="L62" s="63">
        <v>15</v>
      </c>
      <c r="M62" s="64">
        <v>16</v>
      </c>
      <c r="N62" s="65">
        <v>18</v>
      </c>
      <c r="O62" s="65">
        <v>20</v>
      </c>
      <c r="P62" s="63">
        <v>21</v>
      </c>
      <c r="Q62" s="66">
        <v>25</v>
      </c>
    </row>
    <row r="63" spans="1:17" ht="24.75" customHeight="1">
      <c r="A63" s="20" t="s">
        <v>16</v>
      </c>
      <c r="B63" s="53" t="s">
        <v>75</v>
      </c>
      <c r="C63" s="2">
        <v>5652</v>
      </c>
      <c r="D63" s="99">
        <v>4670.48</v>
      </c>
      <c r="E63" s="24">
        <v>3</v>
      </c>
      <c r="F63" s="24">
        <v>1225.75</v>
      </c>
      <c r="G63" s="44"/>
      <c r="H63" s="44"/>
      <c r="I63" s="44"/>
      <c r="J63" s="24">
        <v>17.19</v>
      </c>
      <c r="K63" s="21">
        <v>119.79</v>
      </c>
      <c r="L63" s="24">
        <v>247.02</v>
      </c>
      <c r="M63" s="24"/>
      <c r="N63" s="21">
        <v>4302</v>
      </c>
      <c r="O63" s="24"/>
      <c r="P63" s="21">
        <v>0</v>
      </c>
      <c r="Q63" s="21"/>
    </row>
    <row r="64" spans="1:17" ht="11.25" customHeight="1">
      <c r="A64" s="23" t="s">
        <v>18</v>
      </c>
      <c r="B64" s="51"/>
      <c r="C64" s="2">
        <v>5652</v>
      </c>
      <c r="D64" s="100">
        <v>6254.02</v>
      </c>
      <c r="E64" s="24">
        <v>3</v>
      </c>
      <c r="F64" s="24">
        <v>1225.75</v>
      </c>
      <c r="G64" s="2"/>
      <c r="H64" s="2"/>
      <c r="I64" s="2"/>
      <c r="J64" s="2">
        <v>23.27</v>
      </c>
      <c r="K64" s="2">
        <v>78.2</v>
      </c>
      <c r="L64" s="2">
        <v>329.86</v>
      </c>
      <c r="M64" s="2"/>
      <c r="N64" s="2">
        <v>4640</v>
      </c>
      <c r="O64" s="2"/>
      <c r="P64" s="2">
        <v>0</v>
      </c>
      <c r="Q64" s="2"/>
    </row>
    <row r="65" spans="1:17" ht="11.25" customHeight="1">
      <c r="A65" s="23" t="s">
        <v>19</v>
      </c>
      <c r="B65" s="51"/>
      <c r="C65" s="6">
        <v>5652</v>
      </c>
      <c r="D65" s="93">
        <v>5959.8</v>
      </c>
      <c r="E65" s="24">
        <v>3</v>
      </c>
      <c r="F65" s="24">
        <v>1225.75</v>
      </c>
      <c r="G65" s="2"/>
      <c r="H65" s="2"/>
      <c r="I65" s="2"/>
      <c r="J65" s="2">
        <v>17.72</v>
      </c>
      <c r="K65" s="2">
        <v>84.82</v>
      </c>
      <c r="L65" s="2">
        <v>303.89</v>
      </c>
      <c r="M65" s="2"/>
      <c r="N65" s="2">
        <v>4177</v>
      </c>
      <c r="O65" s="2"/>
      <c r="P65" s="2">
        <v>0</v>
      </c>
      <c r="Q65" s="2"/>
    </row>
    <row r="66" spans="1:17" ht="11.25">
      <c r="A66" s="1" t="s">
        <v>20</v>
      </c>
      <c r="B66" s="51"/>
      <c r="C66" s="8">
        <v>5652</v>
      </c>
      <c r="D66" s="94">
        <v>5296.4</v>
      </c>
      <c r="E66" s="24">
        <v>3</v>
      </c>
      <c r="F66" s="24">
        <v>1225.75</v>
      </c>
      <c r="G66" s="2"/>
      <c r="H66" s="2"/>
      <c r="I66" s="2"/>
      <c r="J66" s="2">
        <v>17.35</v>
      </c>
      <c r="K66" s="2">
        <v>88.8</v>
      </c>
      <c r="L66" s="2">
        <v>305.21</v>
      </c>
      <c r="M66" s="2"/>
      <c r="N66" s="2">
        <v>4227</v>
      </c>
      <c r="O66" s="2"/>
      <c r="P66" s="2">
        <v>0</v>
      </c>
      <c r="Q66" s="2"/>
    </row>
    <row r="67" spans="1:17" ht="11.25">
      <c r="A67" s="28" t="s">
        <v>21</v>
      </c>
      <c r="B67" s="51"/>
      <c r="C67" s="9">
        <v>5652</v>
      </c>
      <c r="D67" s="95">
        <v>5951.37</v>
      </c>
      <c r="E67" s="24">
        <v>3</v>
      </c>
      <c r="F67" s="24">
        <v>1225.75</v>
      </c>
      <c r="G67" s="2"/>
      <c r="H67" s="2"/>
      <c r="I67" s="2"/>
      <c r="J67" s="2">
        <v>17.25</v>
      </c>
      <c r="K67" s="2">
        <v>62.5</v>
      </c>
      <c r="L67" s="2">
        <v>230.78</v>
      </c>
      <c r="M67" s="2"/>
      <c r="N67" s="2">
        <v>3979</v>
      </c>
      <c r="O67" s="2"/>
      <c r="P67" s="2"/>
      <c r="Q67" s="2"/>
    </row>
    <row r="68" spans="1:17" ht="11.25">
      <c r="A68" s="28" t="s">
        <v>22</v>
      </c>
      <c r="B68" s="51"/>
      <c r="C68" s="6">
        <v>5620.14</v>
      </c>
      <c r="D68" s="94">
        <v>4956.27</v>
      </c>
      <c r="E68" s="24">
        <v>3</v>
      </c>
      <c r="F68" s="24">
        <v>1225.75</v>
      </c>
      <c r="G68" s="2"/>
      <c r="H68" s="2"/>
      <c r="I68" s="2"/>
      <c r="J68" s="2">
        <v>17.48</v>
      </c>
      <c r="K68" s="2">
        <v>179.48</v>
      </c>
      <c r="L68" s="2">
        <v>304.17</v>
      </c>
      <c r="M68" s="2"/>
      <c r="N68" s="2">
        <v>2045</v>
      </c>
      <c r="O68" s="2"/>
      <c r="P68" s="2">
        <v>0</v>
      </c>
      <c r="Q68" s="2"/>
    </row>
    <row r="69" spans="1:17" ht="11.25">
      <c r="A69" s="28" t="s">
        <v>23</v>
      </c>
      <c r="B69" s="51"/>
      <c r="C69" s="6">
        <v>5620.14</v>
      </c>
      <c r="D69" s="94">
        <v>6283.07</v>
      </c>
      <c r="E69" s="24">
        <v>3</v>
      </c>
      <c r="F69" s="24">
        <v>1251.16</v>
      </c>
      <c r="G69" s="2"/>
      <c r="H69" s="2"/>
      <c r="I69" s="2"/>
      <c r="J69" s="2">
        <v>16.33</v>
      </c>
      <c r="K69" s="2">
        <v>82.86</v>
      </c>
      <c r="L69" s="2">
        <v>359.51</v>
      </c>
      <c r="M69" s="2"/>
      <c r="N69" s="2">
        <v>4461</v>
      </c>
      <c r="O69" s="2"/>
      <c r="P69" s="2">
        <v>0</v>
      </c>
      <c r="Q69" s="2"/>
    </row>
    <row r="70" spans="1:17" ht="11.25">
      <c r="A70" s="28" t="s">
        <v>24</v>
      </c>
      <c r="B70" s="51"/>
      <c r="C70" s="6">
        <v>5620.14</v>
      </c>
      <c r="D70" s="101">
        <v>4956.27</v>
      </c>
      <c r="E70" s="24">
        <v>3</v>
      </c>
      <c r="F70" s="24">
        <v>1251.16</v>
      </c>
      <c r="G70" s="2"/>
      <c r="H70" s="2"/>
      <c r="I70" s="2"/>
      <c r="J70" s="2">
        <v>18.36</v>
      </c>
      <c r="K70" s="2">
        <v>93.66</v>
      </c>
      <c r="L70" s="2">
        <v>303.49</v>
      </c>
      <c r="M70" s="2"/>
      <c r="N70" s="2">
        <v>4657</v>
      </c>
      <c r="O70" s="2"/>
      <c r="P70" s="2">
        <v>0</v>
      </c>
      <c r="Q70" s="2"/>
    </row>
    <row r="71" spans="1:17" ht="11.25">
      <c r="A71" s="28" t="s">
        <v>25</v>
      </c>
      <c r="B71" s="51"/>
      <c r="C71" s="6">
        <v>5620.14</v>
      </c>
      <c r="D71" s="95">
        <v>6283.07</v>
      </c>
      <c r="E71" s="24">
        <v>3</v>
      </c>
      <c r="F71" s="24">
        <v>1251.16</v>
      </c>
      <c r="G71" s="57">
        <v>77</v>
      </c>
      <c r="H71" s="57"/>
      <c r="I71" s="86"/>
      <c r="J71" s="11">
        <v>19.92</v>
      </c>
      <c r="K71" s="2">
        <v>108.04</v>
      </c>
      <c r="L71" s="2">
        <v>322.94</v>
      </c>
      <c r="M71" s="2"/>
      <c r="N71" s="2">
        <v>4518</v>
      </c>
      <c r="O71" s="2"/>
      <c r="P71" s="2">
        <v>0</v>
      </c>
      <c r="Q71" s="2"/>
    </row>
    <row r="72" spans="1:17" ht="11.25">
      <c r="A72" s="28" t="s">
        <v>26</v>
      </c>
      <c r="B72" s="51"/>
      <c r="C72" s="6">
        <v>5619.67</v>
      </c>
      <c r="D72" s="94">
        <v>5296.4</v>
      </c>
      <c r="E72" s="24">
        <v>3</v>
      </c>
      <c r="F72" s="24">
        <v>1251.16</v>
      </c>
      <c r="G72" s="2"/>
      <c r="H72" s="2"/>
      <c r="I72" s="2"/>
      <c r="J72" s="2">
        <v>20.89</v>
      </c>
      <c r="K72" s="2">
        <v>95.61</v>
      </c>
      <c r="L72" s="2">
        <v>337.38</v>
      </c>
      <c r="M72" s="2"/>
      <c r="N72" s="2">
        <v>2967.28</v>
      </c>
      <c r="O72" s="2"/>
      <c r="P72" s="2">
        <v>0</v>
      </c>
      <c r="Q72" s="2"/>
    </row>
    <row r="73" spans="1:17" ht="11.25">
      <c r="A73" s="28" t="s">
        <v>27</v>
      </c>
      <c r="B73" s="51"/>
      <c r="C73" s="6">
        <v>5619.67</v>
      </c>
      <c r="D73" s="96">
        <v>4987.45</v>
      </c>
      <c r="E73" s="24">
        <v>3</v>
      </c>
      <c r="F73" s="24">
        <v>1251.16</v>
      </c>
      <c r="G73" s="57"/>
      <c r="H73" s="57"/>
      <c r="I73" s="86"/>
      <c r="J73" s="11">
        <v>21.63</v>
      </c>
      <c r="K73" s="2">
        <v>89.03</v>
      </c>
      <c r="L73" s="2">
        <v>317.7</v>
      </c>
      <c r="M73" s="2"/>
      <c r="N73" s="2">
        <v>2767.28</v>
      </c>
      <c r="O73" s="2"/>
      <c r="P73" s="2">
        <v>0</v>
      </c>
      <c r="Q73" s="2"/>
    </row>
    <row r="74" spans="1:17" ht="11.25">
      <c r="A74" s="28" t="s">
        <v>28</v>
      </c>
      <c r="B74" s="51"/>
      <c r="C74" s="6">
        <v>5619.67</v>
      </c>
      <c r="D74" s="94">
        <v>6114.41</v>
      </c>
      <c r="E74" s="24">
        <v>3</v>
      </c>
      <c r="F74" s="24">
        <v>1251.16</v>
      </c>
      <c r="G74" s="2"/>
      <c r="H74" s="2"/>
      <c r="I74" s="2"/>
      <c r="J74" s="2">
        <v>22.18</v>
      </c>
      <c r="K74" s="2">
        <v>96.43</v>
      </c>
      <c r="L74" s="2">
        <v>389.49</v>
      </c>
      <c r="M74" s="2"/>
      <c r="N74" s="2">
        <v>3374.28</v>
      </c>
      <c r="O74" s="2"/>
      <c r="P74" s="2">
        <v>0</v>
      </c>
      <c r="Q74" s="2"/>
    </row>
    <row r="75" spans="1:17" ht="11.25">
      <c r="A75" s="1" t="s">
        <v>31</v>
      </c>
      <c r="B75" s="51"/>
      <c r="C75" s="2">
        <f aca="true" t="shared" si="3" ref="C75:H75">SUM(C63:C74)</f>
        <v>67599.56999999999</v>
      </c>
      <c r="D75" s="2">
        <v>67009.01</v>
      </c>
      <c r="E75" s="2">
        <f t="shared" si="3"/>
        <v>36</v>
      </c>
      <c r="F75" s="2">
        <f t="shared" si="3"/>
        <v>14861.46</v>
      </c>
      <c r="G75" s="2">
        <f t="shared" si="3"/>
        <v>77</v>
      </c>
      <c r="H75" s="2">
        <f t="shared" si="3"/>
        <v>0</v>
      </c>
      <c r="I75" s="2">
        <f aca="true" t="shared" si="4" ref="I75:P75">SUM(I63:I74)</f>
        <v>0</v>
      </c>
      <c r="J75" s="2">
        <f t="shared" si="4"/>
        <v>229.57</v>
      </c>
      <c r="K75" s="2">
        <v>1179.22</v>
      </c>
      <c r="L75" s="2">
        <v>3751.44</v>
      </c>
      <c r="M75" s="2">
        <f t="shared" si="4"/>
        <v>0</v>
      </c>
      <c r="N75" s="2">
        <f t="shared" si="4"/>
        <v>46114.84</v>
      </c>
      <c r="O75" s="2">
        <f t="shared" si="4"/>
        <v>0</v>
      </c>
      <c r="P75" s="2">
        <f t="shared" si="4"/>
        <v>0</v>
      </c>
      <c r="Q75" s="2">
        <f>SUM(J75:P75,F75:H75)</f>
        <v>66213.53</v>
      </c>
    </row>
    <row r="76" spans="1:17" ht="11.25">
      <c r="A76" s="68"/>
      <c r="B76" s="84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ht="12" thickBot="1">
      <c r="A77" s="38">
        <v>5</v>
      </c>
    </row>
    <row r="78" spans="1:17" ht="13.5" customHeight="1" thickBot="1">
      <c r="A78" s="119" t="s">
        <v>17</v>
      </c>
      <c r="B78" s="122" t="s">
        <v>0</v>
      </c>
      <c r="C78" s="117" t="s">
        <v>6</v>
      </c>
      <c r="D78" s="118"/>
      <c r="E78" s="59" t="s">
        <v>5</v>
      </c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110" t="s">
        <v>29</v>
      </c>
    </row>
    <row r="79" spans="1:17" ht="33.75" customHeight="1" thickBot="1">
      <c r="A79" s="120"/>
      <c r="B79" s="123"/>
      <c r="C79" s="119" t="s">
        <v>7</v>
      </c>
      <c r="D79" s="119" t="s">
        <v>100</v>
      </c>
      <c r="E79" s="115" t="s">
        <v>8</v>
      </c>
      <c r="F79" s="116"/>
      <c r="G79" s="124" t="s">
        <v>33</v>
      </c>
      <c r="H79" s="119" t="s">
        <v>3</v>
      </c>
      <c r="I79" s="115" t="s">
        <v>4</v>
      </c>
      <c r="J79" s="116"/>
      <c r="K79" s="113" t="s">
        <v>30</v>
      </c>
      <c r="L79" s="113" t="s">
        <v>95</v>
      </c>
      <c r="M79" s="113" t="s">
        <v>12</v>
      </c>
      <c r="N79" s="113" t="s">
        <v>32</v>
      </c>
      <c r="O79" s="113" t="s">
        <v>14</v>
      </c>
      <c r="P79" s="113" t="s">
        <v>15</v>
      </c>
      <c r="Q79" s="111"/>
    </row>
    <row r="80" spans="1:17" ht="68.25" thickBot="1">
      <c r="A80" s="121"/>
      <c r="B80" s="123"/>
      <c r="C80" s="113"/>
      <c r="D80" s="113"/>
      <c r="E80" s="16" t="s">
        <v>1</v>
      </c>
      <c r="F80" s="17" t="s">
        <v>2</v>
      </c>
      <c r="G80" s="125"/>
      <c r="H80" s="126"/>
      <c r="I80" s="18" t="s">
        <v>9</v>
      </c>
      <c r="J80" s="19" t="s">
        <v>10</v>
      </c>
      <c r="K80" s="113"/>
      <c r="L80" s="113"/>
      <c r="M80" s="113"/>
      <c r="N80" s="113"/>
      <c r="O80" s="114"/>
      <c r="P80" s="114"/>
      <c r="Q80" s="112"/>
    </row>
    <row r="81" spans="1:17" s="67" customFormat="1" ht="12" thickBot="1">
      <c r="A81" s="61">
        <v>1</v>
      </c>
      <c r="B81" s="62">
        <v>2</v>
      </c>
      <c r="C81" s="63">
        <v>3</v>
      </c>
      <c r="D81" s="61">
        <v>4</v>
      </c>
      <c r="E81" s="64">
        <v>6</v>
      </c>
      <c r="F81" s="63">
        <v>7</v>
      </c>
      <c r="G81" s="64">
        <v>8</v>
      </c>
      <c r="H81" s="63">
        <v>9</v>
      </c>
      <c r="I81" s="64">
        <v>10</v>
      </c>
      <c r="J81" s="63">
        <v>11</v>
      </c>
      <c r="K81" s="64">
        <v>14</v>
      </c>
      <c r="L81" s="63">
        <v>15</v>
      </c>
      <c r="M81" s="64">
        <v>16</v>
      </c>
      <c r="N81" s="65">
        <v>18</v>
      </c>
      <c r="O81" s="65">
        <v>20</v>
      </c>
      <c r="P81" s="63">
        <v>21</v>
      </c>
      <c r="Q81" s="66">
        <v>25</v>
      </c>
    </row>
    <row r="82" spans="1:17" ht="22.5">
      <c r="A82" s="20" t="s">
        <v>16</v>
      </c>
      <c r="B82" s="53" t="s">
        <v>77</v>
      </c>
      <c r="C82" s="13">
        <v>5694.54</v>
      </c>
      <c r="D82" s="99">
        <v>6608.1</v>
      </c>
      <c r="E82" s="13">
        <v>2.5</v>
      </c>
      <c r="F82" s="13">
        <v>1225.75</v>
      </c>
      <c r="G82" s="13"/>
      <c r="H82" s="13"/>
      <c r="I82" s="13"/>
      <c r="J82" s="4">
        <v>17.19</v>
      </c>
      <c r="K82" s="13">
        <v>119.79</v>
      </c>
      <c r="L82" s="13">
        <v>356.83</v>
      </c>
      <c r="M82" s="13">
        <v>639.97</v>
      </c>
      <c r="N82" s="13">
        <v>4302</v>
      </c>
      <c r="O82" s="13"/>
      <c r="P82" s="13">
        <v>0</v>
      </c>
      <c r="Q82" s="13"/>
    </row>
    <row r="83" spans="1:17" ht="11.25" customHeight="1">
      <c r="A83" s="23" t="s">
        <v>18</v>
      </c>
      <c r="B83" s="51"/>
      <c r="C83" s="2">
        <v>5694.54</v>
      </c>
      <c r="D83" s="100">
        <v>4822.61</v>
      </c>
      <c r="E83" s="13">
        <v>2.5</v>
      </c>
      <c r="F83" s="13">
        <v>1225.75</v>
      </c>
      <c r="G83" s="2"/>
      <c r="H83" s="2"/>
      <c r="I83" s="2"/>
      <c r="J83" s="4">
        <v>23.27</v>
      </c>
      <c r="K83" s="2">
        <v>78.2</v>
      </c>
      <c r="L83" s="2">
        <v>260.42</v>
      </c>
      <c r="M83" s="2">
        <v>728.97</v>
      </c>
      <c r="N83" s="2">
        <v>4640</v>
      </c>
      <c r="O83" s="2"/>
      <c r="P83" s="2">
        <v>0</v>
      </c>
      <c r="Q83" s="2"/>
    </row>
    <row r="84" spans="1:17" ht="11.25" customHeight="1">
      <c r="A84" s="23" t="s">
        <v>19</v>
      </c>
      <c r="B84" s="51"/>
      <c r="C84" s="6">
        <v>5694.54</v>
      </c>
      <c r="D84" s="93">
        <v>4438.61</v>
      </c>
      <c r="E84" s="13">
        <v>2.5</v>
      </c>
      <c r="F84" s="13">
        <v>1225.75</v>
      </c>
      <c r="G84" s="2"/>
      <c r="H84" s="2"/>
      <c r="I84" s="2"/>
      <c r="J84" s="4">
        <v>17.72</v>
      </c>
      <c r="K84" s="2">
        <v>84.82</v>
      </c>
      <c r="L84" s="2">
        <v>239.68</v>
      </c>
      <c r="M84" s="2">
        <v>668.97</v>
      </c>
      <c r="N84" s="2">
        <v>4177</v>
      </c>
      <c r="O84" s="2"/>
      <c r="P84" s="2">
        <v>0</v>
      </c>
      <c r="Q84" s="2"/>
    </row>
    <row r="85" spans="1:17" ht="11.25" customHeight="1">
      <c r="A85" s="1" t="s">
        <v>20</v>
      </c>
      <c r="B85" s="51"/>
      <c r="C85" s="8">
        <v>5694.54</v>
      </c>
      <c r="D85" s="94">
        <v>6539.08</v>
      </c>
      <c r="E85" s="13">
        <v>2.5</v>
      </c>
      <c r="F85" s="13">
        <v>1225.75</v>
      </c>
      <c r="G85" s="2"/>
      <c r="H85" s="2"/>
      <c r="I85" s="2"/>
      <c r="J85" s="4">
        <v>17.35</v>
      </c>
      <c r="K85" s="2">
        <v>88.8</v>
      </c>
      <c r="L85" s="2">
        <v>353.11</v>
      </c>
      <c r="M85" s="2">
        <v>462.97</v>
      </c>
      <c r="N85" s="2">
        <v>4227</v>
      </c>
      <c r="O85" s="2"/>
      <c r="P85" s="2">
        <v>0</v>
      </c>
      <c r="Q85" s="2"/>
    </row>
    <row r="86" spans="1:17" ht="11.25">
      <c r="A86" s="28" t="s">
        <v>21</v>
      </c>
      <c r="B86" s="51"/>
      <c r="C86" s="9">
        <v>5694.54</v>
      </c>
      <c r="D86" s="95">
        <v>7528.56</v>
      </c>
      <c r="E86" s="13">
        <v>2.5</v>
      </c>
      <c r="F86" s="13">
        <v>1225.75</v>
      </c>
      <c r="G86" s="2"/>
      <c r="H86" s="2"/>
      <c r="I86" s="2"/>
      <c r="J86" s="4">
        <v>17.25</v>
      </c>
      <c r="K86" s="2">
        <v>62.5</v>
      </c>
      <c r="L86" s="2">
        <v>406.54</v>
      </c>
      <c r="M86" s="2">
        <v>301.97</v>
      </c>
      <c r="N86" s="2">
        <v>3979</v>
      </c>
      <c r="O86" s="2"/>
      <c r="P86" s="2"/>
      <c r="Q86" s="2"/>
    </row>
    <row r="87" spans="1:17" ht="11.25">
      <c r="A87" s="28" t="s">
        <v>22</v>
      </c>
      <c r="B87" s="51"/>
      <c r="C87" s="6">
        <v>5694.54</v>
      </c>
      <c r="D87" s="94">
        <v>9623.74</v>
      </c>
      <c r="E87" s="13">
        <v>2.5</v>
      </c>
      <c r="F87" s="13">
        <v>1225.75</v>
      </c>
      <c r="G87" s="2">
        <v>769</v>
      </c>
      <c r="H87" s="2"/>
      <c r="I87" s="2"/>
      <c r="J87" s="4">
        <v>17.48</v>
      </c>
      <c r="K87" s="2">
        <v>179.48</v>
      </c>
      <c r="L87" s="2">
        <v>519.68</v>
      </c>
      <c r="M87" s="2">
        <v>846.97</v>
      </c>
      <c r="N87" s="2">
        <v>2045</v>
      </c>
      <c r="O87" s="2"/>
      <c r="P87" s="2">
        <v>0</v>
      </c>
      <c r="Q87" s="2"/>
    </row>
    <row r="88" spans="1:17" ht="11.25">
      <c r="A88" s="28" t="s">
        <v>23</v>
      </c>
      <c r="B88" s="51"/>
      <c r="C88" s="6">
        <v>5694.54</v>
      </c>
      <c r="D88" s="94">
        <v>8900.94</v>
      </c>
      <c r="E88" s="13">
        <v>2.5</v>
      </c>
      <c r="F88" s="13">
        <v>1269.68</v>
      </c>
      <c r="G88" s="2"/>
      <c r="H88" s="2"/>
      <c r="I88" s="2"/>
      <c r="J88" s="4">
        <v>16.33</v>
      </c>
      <c r="K88" s="2">
        <v>82.86</v>
      </c>
      <c r="L88" s="2">
        <v>480.65</v>
      </c>
      <c r="M88" s="2">
        <v>477.97</v>
      </c>
      <c r="N88" s="2">
        <v>4461</v>
      </c>
      <c r="O88" s="2"/>
      <c r="P88" s="2">
        <v>0</v>
      </c>
      <c r="Q88" s="2"/>
    </row>
    <row r="89" spans="1:17" ht="11.25">
      <c r="A89" s="28" t="s">
        <v>24</v>
      </c>
      <c r="B89" s="51"/>
      <c r="C89" s="6">
        <v>5694.54</v>
      </c>
      <c r="D89" s="101">
        <v>8775.45</v>
      </c>
      <c r="E89" s="13">
        <v>2.5</v>
      </c>
      <c r="F89" s="13">
        <v>1269.68</v>
      </c>
      <c r="G89" s="2"/>
      <c r="H89" s="2"/>
      <c r="I89" s="2"/>
      <c r="J89" s="4">
        <v>18.36</v>
      </c>
      <c r="K89" s="2">
        <v>93.66</v>
      </c>
      <c r="L89" s="2">
        <v>473.87</v>
      </c>
      <c r="M89" s="2">
        <v>518.97</v>
      </c>
      <c r="N89" s="2">
        <v>4657</v>
      </c>
      <c r="O89" s="2"/>
      <c r="P89" s="2">
        <v>0</v>
      </c>
      <c r="Q89" s="2"/>
    </row>
    <row r="90" spans="1:17" ht="11.25">
      <c r="A90" s="28" t="s">
        <v>25</v>
      </c>
      <c r="B90" s="51"/>
      <c r="C90" s="6">
        <v>5694.54</v>
      </c>
      <c r="D90" s="95">
        <v>6089.79</v>
      </c>
      <c r="E90" s="13">
        <v>2.5</v>
      </c>
      <c r="F90" s="13">
        <v>1269.68</v>
      </c>
      <c r="G90" s="2">
        <v>1322.16</v>
      </c>
      <c r="H90" s="2"/>
      <c r="I90" s="2"/>
      <c r="J90" s="4">
        <v>19.92</v>
      </c>
      <c r="K90" s="2">
        <v>108.04</v>
      </c>
      <c r="L90" s="2">
        <v>328.84</v>
      </c>
      <c r="M90" s="2">
        <v>676.97</v>
      </c>
      <c r="N90" s="2">
        <v>4518</v>
      </c>
      <c r="O90" s="2"/>
      <c r="P90" s="2">
        <v>0</v>
      </c>
      <c r="Q90" s="2"/>
    </row>
    <row r="91" spans="1:17" ht="11.25">
      <c r="A91" s="28" t="s">
        <v>26</v>
      </c>
      <c r="B91" s="51"/>
      <c r="C91" s="6">
        <v>5638.6</v>
      </c>
      <c r="D91" s="94">
        <v>10533.29</v>
      </c>
      <c r="E91" s="13">
        <v>2.5</v>
      </c>
      <c r="F91" s="13">
        <v>1269.68</v>
      </c>
      <c r="G91" s="2"/>
      <c r="H91" s="2"/>
      <c r="I91" s="2"/>
      <c r="J91" s="2">
        <v>20.89</v>
      </c>
      <c r="K91" s="12">
        <v>95.61</v>
      </c>
      <c r="L91" s="2">
        <v>670.97</v>
      </c>
      <c r="M91" s="2">
        <v>386.97</v>
      </c>
      <c r="N91" s="2">
        <v>3846.28</v>
      </c>
      <c r="O91" s="2"/>
      <c r="P91" s="2">
        <v>0</v>
      </c>
      <c r="Q91" s="2"/>
    </row>
    <row r="92" spans="1:17" ht="11.25">
      <c r="A92" s="28" t="s">
        <v>27</v>
      </c>
      <c r="B92" s="51"/>
      <c r="C92" s="2">
        <v>5638.6</v>
      </c>
      <c r="D92" s="96">
        <v>5277.2</v>
      </c>
      <c r="E92" s="13">
        <v>2.5</v>
      </c>
      <c r="F92" s="13">
        <v>1269.68</v>
      </c>
      <c r="G92" s="2"/>
      <c r="H92" s="2"/>
      <c r="I92" s="2"/>
      <c r="J92" s="13">
        <v>21.63</v>
      </c>
      <c r="K92" s="2">
        <v>89.03</v>
      </c>
      <c r="L92" s="2">
        <v>336.16</v>
      </c>
      <c r="M92" s="2">
        <v>729.97</v>
      </c>
      <c r="N92" s="2">
        <v>2878.28</v>
      </c>
      <c r="O92" s="2"/>
      <c r="P92" s="2">
        <v>0</v>
      </c>
      <c r="Q92" s="2"/>
    </row>
    <row r="93" spans="1:17" ht="11.25">
      <c r="A93" s="28" t="s">
        <v>28</v>
      </c>
      <c r="B93" s="51"/>
      <c r="C93" s="2">
        <v>5638.6</v>
      </c>
      <c r="D93" s="94">
        <v>5564.82</v>
      </c>
      <c r="E93" s="13">
        <v>2.5</v>
      </c>
      <c r="F93" s="13">
        <v>1269.68</v>
      </c>
      <c r="G93" s="2"/>
      <c r="H93" s="2"/>
      <c r="I93" s="2"/>
      <c r="J93" s="2">
        <v>22.18</v>
      </c>
      <c r="K93" s="2">
        <v>96.43</v>
      </c>
      <c r="L93" s="2">
        <v>354.48</v>
      </c>
      <c r="M93" s="2">
        <v>428.97</v>
      </c>
      <c r="N93" s="2">
        <v>3147.28</v>
      </c>
      <c r="O93" s="2"/>
      <c r="P93" s="2">
        <v>0</v>
      </c>
      <c r="Q93" s="2"/>
    </row>
    <row r="94" spans="1:17" ht="11.25">
      <c r="A94" s="1" t="s">
        <v>31</v>
      </c>
      <c r="B94" s="51"/>
      <c r="C94" s="2">
        <f aca="true" t="shared" si="5" ref="C94:H94">SUM(C82:C93)</f>
        <v>68166.66</v>
      </c>
      <c r="D94" s="2">
        <f t="shared" si="5"/>
        <v>84702.19</v>
      </c>
      <c r="E94" s="2">
        <f t="shared" si="5"/>
        <v>30</v>
      </c>
      <c r="F94" s="2">
        <f t="shared" si="5"/>
        <v>14972.580000000002</v>
      </c>
      <c r="G94" s="2">
        <f t="shared" si="5"/>
        <v>2091.16</v>
      </c>
      <c r="H94" s="2">
        <f t="shared" si="5"/>
        <v>0</v>
      </c>
      <c r="I94" s="2"/>
      <c r="J94" s="2">
        <v>229.57</v>
      </c>
      <c r="K94" s="2">
        <f aca="true" t="shared" si="6" ref="K94:P94">SUM(K82:K93)</f>
        <v>1179.22</v>
      </c>
      <c r="L94" s="2">
        <f t="shared" si="6"/>
        <v>4781.23</v>
      </c>
      <c r="M94" s="2">
        <f t="shared" si="6"/>
        <v>6869.640000000002</v>
      </c>
      <c r="N94" s="2">
        <f t="shared" si="6"/>
        <v>46877.84</v>
      </c>
      <c r="O94" s="2">
        <f t="shared" si="6"/>
        <v>0</v>
      </c>
      <c r="P94" s="2">
        <f t="shared" si="6"/>
        <v>0</v>
      </c>
      <c r="Q94" s="2">
        <f>SUM(J94:P94,F94:H94)</f>
        <v>77001.24</v>
      </c>
    </row>
    <row r="95" spans="1:17" ht="11.25">
      <c r="A95" s="68"/>
      <c r="B95" s="84"/>
      <c r="C95" s="69"/>
      <c r="D95" s="69"/>
      <c r="E95" s="69"/>
      <c r="F95" s="69"/>
      <c r="G95" s="69"/>
      <c r="H95" s="69"/>
      <c r="I95" s="69"/>
      <c r="J95" s="2"/>
      <c r="K95" s="69"/>
      <c r="L95" s="69"/>
      <c r="M95" s="69"/>
      <c r="N95" s="69"/>
      <c r="O95" s="69"/>
      <c r="P95" s="69"/>
      <c r="Q95" s="69"/>
    </row>
    <row r="96" spans="1:10" ht="12" thickBot="1">
      <c r="A96" s="38">
        <v>6</v>
      </c>
      <c r="J96" s="2"/>
    </row>
    <row r="97" spans="1:17" ht="13.5" customHeight="1" thickBot="1">
      <c r="A97" s="119" t="s">
        <v>17</v>
      </c>
      <c r="B97" s="122" t="s">
        <v>0</v>
      </c>
      <c r="C97" s="117" t="s">
        <v>6</v>
      </c>
      <c r="D97" s="118"/>
      <c r="E97" s="59" t="s">
        <v>5</v>
      </c>
      <c r="F97" s="60"/>
      <c r="G97" s="60"/>
      <c r="H97" s="60"/>
      <c r="I97" s="60"/>
      <c r="J97" s="2"/>
      <c r="K97" s="60"/>
      <c r="L97" s="60"/>
      <c r="M97" s="60"/>
      <c r="N97" s="60"/>
      <c r="O97" s="60"/>
      <c r="P97" s="60"/>
      <c r="Q97" s="110" t="s">
        <v>29</v>
      </c>
    </row>
    <row r="98" spans="1:17" ht="33.75" customHeight="1" thickBot="1">
      <c r="A98" s="120"/>
      <c r="B98" s="123"/>
      <c r="C98" s="119" t="s">
        <v>7</v>
      </c>
      <c r="D98" s="119" t="s">
        <v>100</v>
      </c>
      <c r="E98" s="115" t="s">
        <v>8</v>
      </c>
      <c r="F98" s="116"/>
      <c r="G98" s="124" t="s">
        <v>33</v>
      </c>
      <c r="H98" s="119" t="s">
        <v>3</v>
      </c>
      <c r="I98" s="104" t="s">
        <v>4</v>
      </c>
      <c r="J98" s="2"/>
      <c r="K98" s="113" t="s">
        <v>30</v>
      </c>
      <c r="L98" s="113" t="s">
        <v>95</v>
      </c>
      <c r="M98" s="113" t="s">
        <v>12</v>
      </c>
      <c r="N98" s="113" t="s">
        <v>32</v>
      </c>
      <c r="O98" s="113" t="s">
        <v>14</v>
      </c>
      <c r="P98" s="113" t="s">
        <v>15</v>
      </c>
      <c r="Q98" s="111"/>
    </row>
    <row r="99" spans="1:17" ht="68.25" thickBot="1">
      <c r="A99" s="121"/>
      <c r="B99" s="123"/>
      <c r="C99" s="113"/>
      <c r="D99" s="113"/>
      <c r="E99" s="16" t="s">
        <v>1</v>
      </c>
      <c r="F99" s="17" t="s">
        <v>2</v>
      </c>
      <c r="G99" s="125"/>
      <c r="H99" s="126"/>
      <c r="I99" s="18"/>
      <c r="J99" s="2"/>
      <c r="K99" s="113"/>
      <c r="L99" s="113"/>
      <c r="M99" s="113"/>
      <c r="N99" s="113"/>
      <c r="O99" s="114"/>
      <c r="P99" s="114"/>
      <c r="Q99" s="112"/>
    </row>
    <row r="100" spans="1:17" s="67" customFormat="1" ht="12" thickBot="1">
      <c r="A100" s="61">
        <v>1</v>
      </c>
      <c r="B100" s="62">
        <v>2</v>
      </c>
      <c r="C100" s="63">
        <v>3</v>
      </c>
      <c r="D100" s="61">
        <v>4</v>
      </c>
      <c r="E100" s="64">
        <v>6</v>
      </c>
      <c r="F100" s="63">
        <v>7</v>
      </c>
      <c r="G100" s="64">
        <v>8</v>
      </c>
      <c r="H100" s="63">
        <v>9</v>
      </c>
      <c r="I100" s="64">
        <v>10</v>
      </c>
      <c r="J100" s="2"/>
      <c r="K100" s="64">
        <v>14</v>
      </c>
      <c r="L100" s="63">
        <v>15</v>
      </c>
      <c r="M100" s="64">
        <v>16</v>
      </c>
      <c r="N100" s="65">
        <v>18</v>
      </c>
      <c r="O100" s="65">
        <v>20</v>
      </c>
      <c r="P100" s="63">
        <v>21</v>
      </c>
      <c r="Q100" s="66">
        <v>25</v>
      </c>
    </row>
    <row r="101" spans="1:17" ht="22.5">
      <c r="A101" s="45" t="s">
        <v>16</v>
      </c>
      <c r="B101" s="53" t="s">
        <v>78</v>
      </c>
      <c r="C101" s="13">
        <v>5643.47</v>
      </c>
      <c r="D101" s="99">
        <v>4399.22</v>
      </c>
      <c r="E101" s="13">
        <v>3.13</v>
      </c>
      <c r="F101" s="13">
        <v>1037.17</v>
      </c>
      <c r="G101" s="13"/>
      <c r="H101" s="13"/>
      <c r="I101" s="13"/>
      <c r="J101" s="13">
        <v>17.19</v>
      </c>
      <c r="K101" s="13">
        <v>119.79</v>
      </c>
      <c r="L101" s="13">
        <v>237.55</v>
      </c>
      <c r="M101" s="13">
        <v>639.97</v>
      </c>
      <c r="N101" s="13">
        <v>4302</v>
      </c>
      <c r="O101" s="13"/>
      <c r="P101" s="13">
        <v>0</v>
      </c>
      <c r="Q101" s="13"/>
    </row>
    <row r="102" spans="1:17" ht="11.25">
      <c r="A102" s="46" t="s">
        <v>18</v>
      </c>
      <c r="B102" s="51"/>
      <c r="C102" s="2">
        <v>5643.47</v>
      </c>
      <c r="D102" s="100">
        <v>4398.28</v>
      </c>
      <c r="E102" s="13">
        <v>3.13</v>
      </c>
      <c r="F102" s="13">
        <v>1037.17</v>
      </c>
      <c r="G102" s="2"/>
      <c r="H102" s="2"/>
      <c r="I102" s="2"/>
      <c r="J102" s="2">
        <v>23.27</v>
      </c>
      <c r="K102" s="2">
        <v>78.2</v>
      </c>
      <c r="L102" s="2">
        <v>237.5</v>
      </c>
      <c r="M102" s="2">
        <v>728.97</v>
      </c>
      <c r="N102" s="2">
        <v>4640</v>
      </c>
      <c r="O102" s="2"/>
      <c r="P102" s="2">
        <v>0</v>
      </c>
      <c r="Q102" s="2"/>
    </row>
    <row r="103" spans="1:17" ht="11.25" customHeight="1">
      <c r="A103" s="46" t="s">
        <v>19</v>
      </c>
      <c r="B103" s="51"/>
      <c r="C103" s="6">
        <v>5643.47</v>
      </c>
      <c r="D103" s="93">
        <v>4071.27</v>
      </c>
      <c r="E103" s="13">
        <v>3.13</v>
      </c>
      <c r="F103" s="13">
        <v>1037.17</v>
      </c>
      <c r="G103" s="2"/>
      <c r="H103" s="2"/>
      <c r="I103" s="2"/>
      <c r="J103" s="2">
        <v>17.72</v>
      </c>
      <c r="K103" s="2">
        <v>84.82</v>
      </c>
      <c r="L103" s="2">
        <v>219.84</v>
      </c>
      <c r="M103" s="2">
        <v>668.97</v>
      </c>
      <c r="N103" s="2">
        <v>4177</v>
      </c>
      <c r="O103" s="2"/>
      <c r="P103" s="2">
        <v>0</v>
      </c>
      <c r="Q103" s="2"/>
    </row>
    <row r="104" spans="1:17" ht="11.25" customHeight="1">
      <c r="A104" s="3" t="s">
        <v>20</v>
      </c>
      <c r="B104" s="51"/>
      <c r="C104" s="8">
        <v>5643.47</v>
      </c>
      <c r="D104" s="94">
        <v>4397.34</v>
      </c>
      <c r="E104" s="13">
        <v>3.13</v>
      </c>
      <c r="F104" s="13">
        <v>1037.17</v>
      </c>
      <c r="G104" s="2"/>
      <c r="H104" s="2"/>
      <c r="I104" s="2"/>
      <c r="J104" s="2">
        <v>17.35</v>
      </c>
      <c r="K104" s="2">
        <v>88.8</v>
      </c>
      <c r="L104" s="2">
        <v>237.45</v>
      </c>
      <c r="M104" s="2">
        <v>462.97</v>
      </c>
      <c r="N104" s="2">
        <v>4227</v>
      </c>
      <c r="O104" s="2"/>
      <c r="P104" s="2">
        <v>0</v>
      </c>
      <c r="Q104" s="2"/>
    </row>
    <row r="105" spans="1:17" ht="11.25" customHeight="1">
      <c r="A105" s="47" t="s">
        <v>21</v>
      </c>
      <c r="B105" s="51"/>
      <c r="C105" s="2">
        <v>5643.47</v>
      </c>
      <c r="D105" s="95">
        <v>4399.22</v>
      </c>
      <c r="E105" s="13">
        <v>3.13</v>
      </c>
      <c r="F105" s="13">
        <v>1037.17</v>
      </c>
      <c r="G105" s="2"/>
      <c r="H105" s="2"/>
      <c r="I105" s="2"/>
      <c r="J105" s="2">
        <v>17.25</v>
      </c>
      <c r="K105" s="2">
        <v>62.5</v>
      </c>
      <c r="L105" s="2">
        <v>237.55</v>
      </c>
      <c r="M105" s="2">
        <v>301.97</v>
      </c>
      <c r="N105" s="2">
        <v>3979</v>
      </c>
      <c r="O105" s="2"/>
      <c r="P105" s="2"/>
      <c r="Q105" s="2"/>
    </row>
    <row r="106" spans="1:17" ht="11.25">
      <c r="A106" s="47" t="s">
        <v>22</v>
      </c>
      <c r="B106" s="51"/>
      <c r="C106" s="6">
        <v>5643.47</v>
      </c>
      <c r="D106" s="94">
        <v>9361.88</v>
      </c>
      <c r="E106" s="13">
        <v>3.13</v>
      </c>
      <c r="F106" s="13">
        <v>1037.17</v>
      </c>
      <c r="G106" s="2"/>
      <c r="H106" s="2"/>
      <c r="I106" s="2"/>
      <c r="J106" s="2">
        <v>17.48</v>
      </c>
      <c r="K106" s="2">
        <v>179.48</v>
      </c>
      <c r="L106" s="2">
        <v>505.54</v>
      </c>
      <c r="M106" s="2">
        <v>846.97</v>
      </c>
      <c r="N106" s="2">
        <v>2045</v>
      </c>
      <c r="O106" s="2"/>
      <c r="P106" s="2">
        <v>0</v>
      </c>
      <c r="Q106" s="2"/>
    </row>
    <row r="107" spans="1:17" ht="11.25">
      <c r="A107" s="47" t="s">
        <v>23</v>
      </c>
      <c r="B107" s="51"/>
      <c r="C107" s="6">
        <v>5645.34</v>
      </c>
      <c r="D107" s="94">
        <v>4398.28</v>
      </c>
      <c r="E107" s="13">
        <v>3.13</v>
      </c>
      <c r="F107" s="13">
        <v>1251.16</v>
      </c>
      <c r="G107" s="2"/>
      <c r="H107" s="2"/>
      <c r="I107" s="2"/>
      <c r="J107" s="2">
        <v>16.33</v>
      </c>
      <c r="K107" s="2">
        <v>82.86</v>
      </c>
      <c r="L107" s="2">
        <v>237.5</v>
      </c>
      <c r="M107" s="2">
        <v>477.97</v>
      </c>
      <c r="N107" s="2">
        <v>4461</v>
      </c>
      <c r="O107" s="2"/>
      <c r="P107" s="2">
        <v>0</v>
      </c>
      <c r="Q107" s="2"/>
    </row>
    <row r="108" spans="1:17" ht="11.25">
      <c r="A108" s="47" t="s">
        <v>24</v>
      </c>
      <c r="B108" s="51"/>
      <c r="C108" s="6">
        <v>5645.34</v>
      </c>
      <c r="D108" s="101">
        <v>4073.14</v>
      </c>
      <c r="E108" s="13">
        <v>3.13</v>
      </c>
      <c r="F108" s="13">
        <v>1251.16</v>
      </c>
      <c r="G108" s="2"/>
      <c r="H108" s="2"/>
      <c r="I108" s="2"/>
      <c r="J108" s="2">
        <v>18.36</v>
      </c>
      <c r="K108" s="2">
        <v>93.66</v>
      </c>
      <c r="L108" s="2">
        <v>219.94</v>
      </c>
      <c r="M108" s="2">
        <v>518.97</v>
      </c>
      <c r="N108" s="2">
        <v>4657</v>
      </c>
      <c r="O108" s="2"/>
      <c r="P108" s="2">
        <v>0</v>
      </c>
      <c r="Q108" s="2"/>
    </row>
    <row r="109" spans="1:17" ht="11.25">
      <c r="A109" s="47" t="s">
        <v>25</v>
      </c>
      <c r="B109" s="51"/>
      <c r="C109" s="6">
        <v>5645.34</v>
      </c>
      <c r="D109" s="95">
        <v>6798.08</v>
      </c>
      <c r="E109" s="13">
        <v>3.13</v>
      </c>
      <c r="F109" s="13">
        <v>1251.16</v>
      </c>
      <c r="G109" s="2"/>
      <c r="H109" s="2"/>
      <c r="I109" s="2"/>
      <c r="J109" s="2">
        <v>19.92</v>
      </c>
      <c r="K109" s="2">
        <v>108.04</v>
      </c>
      <c r="L109" s="2">
        <v>367.09</v>
      </c>
      <c r="M109" s="2">
        <v>676.97</v>
      </c>
      <c r="N109" s="2">
        <v>4518</v>
      </c>
      <c r="O109" s="2"/>
      <c r="P109" s="2">
        <v>0</v>
      </c>
      <c r="Q109" s="2"/>
    </row>
    <row r="110" spans="1:17" ht="11.25">
      <c r="A110" s="47" t="s">
        <v>26</v>
      </c>
      <c r="B110" s="51"/>
      <c r="C110" s="6">
        <v>5645.34</v>
      </c>
      <c r="D110" s="94">
        <v>3281.38</v>
      </c>
      <c r="E110" s="13">
        <v>3.13</v>
      </c>
      <c r="F110" s="13">
        <v>1251.16</v>
      </c>
      <c r="G110" s="2"/>
      <c r="H110" s="2"/>
      <c r="I110" s="2"/>
      <c r="J110" s="2">
        <v>20.89</v>
      </c>
      <c r="K110" s="2">
        <v>95.61</v>
      </c>
      <c r="L110" s="2">
        <v>209.02</v>
      </c>
      <c r="M110" s="2">
        <v>386.97</v>
      </c>
      <c r="N110" s="2">
        <v>4205.28</v>
      </c>
      <c r="O110" s="2"/>
      <c r="P110" s="2">
        <v>0</v>
      </c>
      <c r="Q110" s="2"/>
    </row>
    <row r="111" spans="1:17" ht="11.25">
      <c r="A111" s="47" t="s">
        <v>27</v>
      </c>
      <c r="B111" s="51"/>
      <c r="C111" s="6">
        <v>5645.34</v>
      </c>
      <c r="D111" s="96">
        <v>28641.72</v>
      </c>
      <c r="E111" s="13">
        <v>3.13</v>
      </c>
      <c r="F111" s="13">
        <v>1251.16</v>
      </c>
      <c r="G111" s="2"/>
      <c r="H111" s="2"/>
      <c r="I111" s="2"/>
      <c r="J111" s="2">
        <v>21.63</v>
      </c>
      <c r="K111" s="2">
        <v>89.03</v>
      </c>
      <c r="L111" s="2">
        <v>1824.48</v>
      </c>
      <c r="M111" s="2">
        <v>729.97</v>
      </c>
      <c r="N111" s="2">
        <v>11871.28</v>
      </c>
      <c r="O111" s="2"/>
      <c r="P111" s="2">
        <v>0</v>
      </c>
      <c r="Q111" s="2"/>
    </row>
    <row r="112" spans="1:17" ht="11.25">
      <c r="A112" s="47" t="s">
        <v>28</v>
      </c>
      <c r="B112" s="51"/>
      <c r="C112" s="6">
        <v>5645.34</v>
      </c>
      <c r="D112" s="94">
        <v>4982.97</v>
      </c>
      <c r="E112" s="13">
        <v>3.13</v>
      </c>
      <c r="F112" s="13">
        <v>1251.16</v>
      </c>
      <c r="G112" s="2"/>
      <c r="H112" s="2"/>
      <c r="I112" s="2"/>
      <c r="J112" s="2">
        <v>22.18</v>
      </c>
      <c r="K112" s="2">
        <v>96.43</v>
      </c>
      <c r="L112" s="2">
        <v>317.42</v>
      </c>
      <c r="M112" s="2">
        <v>428.97</v>
      </c>
      <c r="N112" s="2">
        <v>2906.28</v>
      </c>
      <c r="O112" s="2"/>
      <c r="P112" s="2">
        <v>0</v>
      </c>
      <c r="Q112" s="2"/>
    </row>
    <row r="113" spans="1:17" ht="11.25">
      <c r="A113" s="3" t="s">
        <v>31</v>
      </c>
      <c r="B113" s="51"/>
      <c r="C113" s="2">
        <f aca="true" t="shared" si="7" ref="C113:H113">SUM(C101:C112)</f>
        <v>67732.85999999999</v>
      </c>
      <c r="D113" s="2">
        <f t="shared" si="7"/>
        <v>83202.78</v>
      </c>
      <c r="E113" s="2">
        <f t="shared" si="7"/>
        <v>37.559999999999995</v>
      </c>
      <c r="F113" s="2">
        <f t="shared" si="7"/>
        <v>13729.98</v>
      </c>
      <c r="G113" s="2">
        <f t="shared" si="7"/>
        <v>0</v>
      </c>
      <c r="H113" s="2">
        <f t="shared" si="7"/>
        <v>0</v>
      </c>
      <c r="I113" s="2">
        <f aca="true" t="shared" si="8" ref="I113:P113">SUM(I101:I112)</f>
        <v>0</v>
      </c>
      <c r="J113" s="2">
        <f t="shared" si="8"/>
        <v>229.57</v>
      </c>
      <c r="K113" s="2">
        <f t="shared" si="8"/>
        <v>1179.22</v>
      </c>
      <c r="L113" s="2">
        <f t="shared" si="8"/>
        <v>4850.88</v>
      </c>
      <c r="M113" s="2">
        <f t="shared" si="8"/>
        <v>6869.640000000002</v>
      </c>
      <c r="N113" s="2">
        <f t="shared" si="8"/>
        <v>55988.84</v>
      </c>
      <c r="O113" s="2">
        <f t="shared" si="8"/>
        <v>0</v>
      </c>
      <c r="P113" s="2">
        <f t="shared" si="8"/>
        <v>0</v>
      </c>
      <c r="Q113" s="2">
        <f>SUM(J113:P113,F113:H113)</f>
        <v>82848.12999999999</v>
      </c>
    </row>
    <row r="114" spans="1:17" ht="11.25">
      <c r="A114" s="68"/>
      <c r="B114" s="84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ht="12" thickBot="1">
      <c r="A115" s="38">
        <v>7</v>
      </c>
    </row>
    <row r="116" spans="1:17" ht="13.5" customHeight="1" thickBot="1">
      <c r="A116" s="119" t="s">
        <v>17</v>
      </c>
      <c r="B116" s="122" t="s">
        <v>0</v>
      </c>
      <c r="C116" s="117" t="s">
        <v>6</v>
      </c>
      <c r="D116" s="118"/>
      <c r="E116" s="59" t="s">
        <v>5</v>
      </c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110" t="s">
        <v>29</v>
      </c>
    </row>
    <row r="117" spans="1:17" ht="33.75" customHeight="1" thickBot="1">
      <c r="A117" s="120"/>
      <c r="B117" s="123"/>
      <c r="C117" s="119" t="s">
        <v>7</v>
      </c>
      <c r="D117" s="119" t="s">
        <v>100</v>
      </c>
      <c r="E117" s="115" t="s">
        <v>8</v>
      </c>
      <c r="F117" s="116"/>
      <c r="G117" s="124" t="s">
        <v>33</v>
      </c>
      <c r="H117" s="119" t="s">
        <v>3</v>
      </c>
      <c r="I117" s="115" t="s">
        <v>4</v>
      </c>
      <c r="J117" s="116"/>
      <c r="K117" s="113" t="s">
        <v>30</v>
      </c>
      <c r="L117" s="113" t="s">
        <v>95</v>
      </c>
      <c r="M117" s="113" t="s">
        <v>12</v>
      </c>
      <c r="N117" s="113" t="s">
        <v>32</v>
      </c>
      <c r="O117" s="113" t="s">
        <v>14</v>
      </c>
      <c r="P117" s="113" t="s">
        <v>15</v>
      </c>
      <c r="Q117" s="111"/>
    </row>
    <row r="118" spans="1:17" ht="68.25" thickBot="1">
      <c r="A118" s="121"/>
      <c r="B118" s="123"/>
      <c r="C118" s="113"/>
      <c r="D118" s="113"/>
      <c r="E118" s="16" t="s">
        <v>1</v>
      </c>
      <c r="F118" s="17" t="s">
        <v>2</v>
      </c>
      <c r="G118" s="125"/>
      <c r="H118" s="126"/>
      <c r="I118" s="18" t="s">
        <v>9</v>
      </c>
      <c r="J118" s="19" t="s">
        <v>10</v>
      </c>
      <c r="K118" s="113"/>
      <c r="L118" s="113"/>
      <c r="M118" s="113"/>
      <c r="N118" s="113"/>
      <c r="O118" s="114"/>
      <c r="P118" s="114"/>
      <c r="Q118" s="112"/>
    </row>
    <row r="119" spans="1:17" s="67" customFormat="1" ht="12" thickBot="1">
      <c r="A119" s="61">
        <v>1</v>
      </c>
      <c r="B119" s="62">
        <v>2</v>
      </c>
      <c r="C119" s="63">
        <v>3</v>
      </c>
      <c r="D119" s="61">
        <v>4</v>
      </c>
      <c r="E119" s="64">
        <v>6</v>
      </c>
      <c r="F119" s="63">
        <v>7</v>
      </c>
      <c r="G119" s="64">
        <v>8</v>
      </c>
      <c r="H119" s="63">
        <v>9</v>
      </c>
      <c r="I119" s="64">
        <v>10</v>
      </c>
      <c r="J119" s="63">
        <v>11</v>
      </c>
      <c r="K119" s="64">
        <v>14</v>
      </c>
      <c r="L119" s="63">
        <v>15</v>
      </c>
      <c r="M119" s="64">
        <v>16</v>
      </c>
      <c r="N119" s="65">
        <v>18</v>
      </c>
      <c r="O119" s="65">
        <v>20</v>
      </c>
      <c r="P119" s="63">
        <v>21</v>
      </c>
      <c r="Q119" s="66">
        <v>25</v>
      </c>
    </row>
    <row r="120" spans="1:17" ht="33.75">
      <c r="A120" s="45" t="s">
        <v>16</v>
      </c>
      <c r="B120" s="54" t="s">
        <v>79</v>
      </c>
      <c r="C120" s="2">
        <v>8168.63</v>
      </c>
      <c r="D120" s="99">
        <v>8625.38</v>
      </c>
      <c r="E120" s="2">
        <v>5.625</v>
      </c>
      <c r="F120" s="2">
        <v>2121.49</v>
      </c>
      <c r="G120" s="2"/>
      <c r="H120" s="2"/>
      <c r="I120" s="58"/>
      <c r="J120" s="2">
        <v>17.19</v>
      </c>
      <c r="K120" s="2">
        <v>119.79</v>
      </c>
      <c r="L120" s="2">
        <v>465.77</v>
      </c>
      <c r="M120" s="2">
        <v>639.97</v>
      </c>
      <c r="N120" s="2">
        <v>4593</v>
      </c>
      <c r="O120" s="2"/>
      <c r="P120" s="2">
        <v>0</v>
      </c>
      <c r="Q120" s="2"/>
    </row>
    <row r="121" spans="1:17" ht="11.25">
      <c r="A121" s="46" t="s">
        <v>18</v>
      </c>
      <c r="B121" s="51"/>
      <c r="C121" s="2">
        <v>8168.63</v>
      </c>
      <c r="D121" s="100">
        <v>6046.29</v>
      </c>
      <c r="E121" s="2">
        <v>5.625</v>
      </c>
      <c r="F121" s="2">
        <v>2121.49</v>
      </c>
      <c r="G121" s="2"/>
      <c r="H121" s="2"/>
      <c r="I121" s="2"/>
      <c r="J121" s="2">
        <v>23.27</v>
      </c>
      <c r="K121" s="2">
        <v>78.2</v>
      </c>
      <c r="L121" s="2">
        <v>326.49</v>
      </c>
      <c r="M121" s="2">
        <v>728.97</v>
      </c>
      <c r="N121" s="2">
        <v>4931</v>
      </c>
      <c r="O121" s="2"/>
      <c r="P121" s="2">
        <v>0</v>
      </c>
      <c r="Q121" s="2"/>
    </row>
    <row r="122" spans="1:17" ht="11.25">
      <c r="A122" s="46" t="s">
        <v>19</v>
      </c>
      <c r="B122" s="51"/>
      <c r="C122" s="2">
        <v>8168.63</v>
      </c>
      <c r="D122" s="93">
        <v>7167.38</v>
      </c>
      <c r="E122" s="2">
        <v>5.625</v>
      </c>
      <c r="F122" s="2">
        <v>2121.49</v>
      </c>
      <c r="G122" s="2"/>
      <c r="H122" s="2"/>
      <c r="I122" s="2"/>
      <c r="J122" s="2">
        <v>17.72</v>
      </c>
      <c r="K122" s="2">
        <v>84.82</v>
      </c>
      <c r="L122" s="2">
        <v>387.03</v>
      </c>
      <c r="M122" s="2">
        <v>668.97</v>
      </c>
      <c r="N122" s="2">
        <v>5577.75</v>
      </c>
      <c r="O122" s="2"/>
      <c r="P122" s="2">
        <v>0</v>
      </c>
      <c r="Q122" s="2"/>
    </row>
    <row r="123" spans="1:17" ht="11.25" customHeight="1">
      <c r="A123" s="3" t="s">
        <v>20</v>
      </c>
      <c r="B123" s="51"/>
      <c r="C123" s="2">
        <v>8168.63</v>
      </c>
      <c r="D123" s="94">
        <v>8866.08</v>
      </c>
      <c r="E123" s="2">
        <v>5.625</v>
      </c>
      <c r="F123" s="2">
        <v>2121.49</v>
      </c>
      <c r="G123" s="2"/>
      <c r="H123" s="2"/>
      <c r="I123" s="2"/>
      <c r="J123" s="2">
        <v>17.35</v>
      </c>
      <c r="K123" s="2">
        <v>88.8</v>
      </c>
      <c r="L123" s="2">
        <v>478.76</v>
      </c>
      <c r="M123" s="2">
        <v>462.97</v>
      </c>
      <c r="N123" s="2">
        <v>4468</v>
      </c>
      <c r="O123" s="2"/>
      <c r="P123" s="2">
        <v>0</v>
      </c>
      <c r="Q123" s="2"/>
    </row>
    <row r="124" spans="1:17" ht="11.25" customHeight="1">
      <c r="A124" s="47" t="s">
        <v>21</v>
      </c>
      <c r="B124" s="51"/>
      <c r="C124" s="9">
        <v>8168.63</v>
      </c>
      <c r="D124" s="95">
        <v>8481.44</v>
      </c>
      <c r="E124" s="2">
        <v>5.625</v>
      </c>
      <c r="F124" s="2">
        <v>2121.49</v>
      </c>
      <c r="G124" s="2"/>
      <c r="H124" s="2"/>
      <c r="I124" s="2"/>
      <c r="J124" s="2">
        <v>17.25</v>
      </c>
      <c r="K124" s="2">
        <v>62.5</v>
      </c>
      <c r="L124" s="2">
        <v>458.15</v>
      </c>
      <c r="M124" s="2">
        <v>301.97</v>
      </c>
      <c r="N124" s="2">
        <v>4518</v>
      </c>
      <c r="O124" s="2"/>
      <c r="P124" s="2">
        <v>0</v>
      </c>
      <c r="Q124" s="2"/>
    </row>
    <row r="125" spans="1:17" ht="11.25" customHeight="1">
      <c r="A125" s="47" t="s">
        <v>22</v>
      </c>
      <c r="B125" s="51"/>
      <c r="C125" s="6">
        <v>8168.63</v>
      </c>
      <c r="D125" s="94">
        <v>9422.39</v>
      </c>
      <c r="E125" s="2">
        <v>5.625</v>
      </c>
      <c r="F125" s="2">
        <v>2121.49</v>
      </c>
      <c r="G125" s="2"/>
      <c r="H125" s="2"/>
      <c r="I125" s="2"/>
      <c r="J125" s="2">
        <v>17.48</v>
      </c>
      <c r="K125" s="2">
        <v>179.48</v>
      </c>
      <c r="L125" s="2">
        <v>508.8</v>
      </c>
      <c r="M125" s="2">
        <v>846.97</v>
      </c>
      <c r="N125" s="2">
        <v>4270</v>
      </c>
      <c r="O125" s="2"/>
      <c r="P125" s="2">
        <v>0</v>
      </c>
      <c r="Q125" s="2"/>
    </row>
    <row r="126" spans="1:17" ht="11.25">
      <c r="A126" s="47" t="s">
        <v>23</v>
      </c>
      <c r="B126" s="51"/>
      <c r="C126" s="2">
        <v>8168.63</v>
      </c>
      <c r="D126" s="94">
        <v>6690.4</v>
      </c>
      <c r="E126" s="2">
        <v>5.625</v>
      </c>
      <c r="F126" s="2">
        <v>2345.93</v>
      </c>
      <c r="G126" s="2"/>
      <c r="H126" s="2"/>
      <c r="I126" s="2"/>
      <c r="J126" s="2">
        <v>16.33</v>
      </c>
      <c r="K126" s="2">
        <v>82.86</v>
      </c>
      <c r="L126" s="2">
        <v>361.6</v>
      </c>
      <c r="M126" s="2">
        <v>477.97</v>
      </c>
      <c r="N126" s="2">
        <v>3119</v>
      </c>
      <c r="O126" s="2"/>
      <c r="P126" s="2">
        <v>0</v>
      </c>
      <c r="Q126" s="2"/>
    </row>
    <row r="127" spans="1:17" ht="11.25">
      <c r="A127" s="47" t="s">
        <v>24</v>
      </c>
      <c r="B127" s="51"/>
      <c r="C127" s="2">
        <v>8168.63</v>
      </c>
      <c r="D127" s="101">
        <v>8606.24</v>
      </c>
      <c r="E127" s="2">
        <v>5.625</v>
      </c>
      <c r="F127" s="2">
        <v>2345.93</v>
      </c>
      <c r="G127" s="2"/>
      <c r="H127" s="2"/>
      <c r="I127" s="2"/>
      <c r="J127" s="2">
        <v>18.36</v>
      </c>
      <c r="K127" s="2">
        <v>93.66</v>
      </c>
      <c r="L127" s="2">
        <v>464.73</v>
      </c>
      <c r="M127" s="2">
        <v>518.97</v>
      </c>
      <c r="N127" s="2">
        <v>4752</v>
      </c>
      <c r="O127" s="2"/>
      <c r="P127" s="2">
        <v>7279.42</v>
      </c>
      <c r="Q127" s="2"/>
    </row>
    <row r="128" spans="1:17" ht="11.25">
      <c r="A128" s="47" t="s">
        <v>25</v>
      </c>
      <c r="B128" s="51"/>
      <c r="C128" s="2">
        <v>8168.63</v>
      </c>
      <c r="D128" s="95">
        <v>8168.63</v>
      </c>
      <c r="E128" s="2">
        <v>5.625</v>
      </c>
      <c r="F128" s="2">
        <v>2345.93</v>
      </c>
      <c r="G128" s="2"/>
      <c r="H128" s="2"/>
      <c r="I128" s="2"/>
      <c r="J128" s="2">
        <v>19.92</v>
      </c>
      <c r="K128" s="2">
        <v>108.04</v>
      </c>
      <c r="L128" s="2">
        <v>441.1</v>
      </c>
      <c r="M128" s="2">
        <v>676.97</v>
      </c>
      <c r="N128" s="2">
        <v>4948</v>
      </c>
      <c r="O128" s="2"/>
      <c r="P128" s="2">
        <v>0</v>
      </c>
      <c r="Q128" s="2"/>
    </row>
    <row r="129" spans="1:17" ht="11.25">
      <c r="A129" s="47" t="s">
        <v>26</v>
      </c>
      <c r="B129" s="51"/>
      <c r="C129" s="2">
        <v>8168.63</v>
      </c>
      <c r="D129" s="94">
        <v>5335.28</v>
      </c>
      <c r="E129" s="2">
        <v>5.625</v>
      </c>
      <c r="F129" s="2">
        <v>2345.93</v>
      </c>
      <c r="G129" s="2"/>
      <c r="H129" s="2"/>
      <c r="I129" s="2"/>
      <c r="J129" s="2">
        <v>20.89</v>
      </c>
      <c r="K129" s="2">
        <v>95.61</v>
      </c>
      <c r="L129" s="2">
        <v>339.86</v>
      </c>
      <c r="M129" s="2">
        <v>386.97</v>
      </c>
      <c r="N129" s="2">
        <v>5053.38</v>
      </c>
      <c r="O129" s="2"/>
      <c r="P129" s="2">
        <v>0</v>
      </c>
      <c r="Q129" s="2"/>
    </row>
    <row r="130" spans="1:17" ht="11.25">
      <c r="A130" s="47" t="s">
        <v>27</v>
      </c>
      <c r="B130" s="51"/>
      <c r="C130" s="2">
        <v>8168.63</v>
      </c>
      <c r="D130" s="96">
        <v>12185.37</v>
      </c>
      <c r="E130" s="2">
        <v>5.625</v>
      </c>
      <c r="F130" s="2">
        <v>2345.93</v>
      </c>
      <c r="G130" s="2"/>
      <c r="H130" s="2"/>
      <c r="I130" s="2"/>
      <c r="J130" s="2">
        <v>21.63</v>
      </c>
      <c r="K130" s="2">
        <v>89.03</v>
      </c>
      <c r="L130" s="2">
        <v>776.21</v>
      </c>
      <c r="M130" s="2">
        <v>729.97</v>
      </c>
      <c r="N130" s="2">
        <v>5828.38</v>
      </c>
      <c r="O130" s="2"/>
      <c r="P130" s="2">
        <v>0</v>
      </c>
      <c r="Q130" s="2"/>
    </row>
    <row r="131" spans="1:17" ht="11.25">
      <c r="A131" s="47" t="s">
        <v>28</v>
      </c>
      <c r="B131" s="51"/>
      <c r="C131" s="2">
        <v>8168.63</v>
      </c>
      <c r="D131" s="94">
        <v>9452.15</v>
      </c>
      <c r="E131" s="2">
        <v>5.625</v>
      </c>
      <c r="F131" s="2">
        <v>2345.93</v>
      </c>
      <c r="G131" s="2"/>
      <c r="H131" s="2"/>
      <c r="I131" s="2"/>
      <c r="J131" s="2">
        <v>22.18</v>
      </c>
      <c r="K131" s="2">
        <v>96.43</v>
      </c>
      <c r="L131" s="2">
        <v>602.1</v>
      </c>
      <c r="M131" s="2">
        <v>428.97</v>
      </c>
      <c r="N131" s="2">
        <v>5045.38</v>
      </c>
      <c r="O131" s="2"/>
      <c r="P131" s="2">
        <v>0</v>
      </c>
      <c r="Q131" s="2"/>
    </row>
    <row r="132" spans="1:17" ht="11.25">
      <c r="A132" s="3" t="s">
        <v>31</v>
      </c>
      <c r="B132" s="51"/>
      <c r="C132" s="2">
        <f aca="true" t="shared" si="9" ref="C132:H132">SUM(C120:C131)</f>
        <v>98023.56000000001</v>
      </c>
      <c r="D132" s="2">
        <f t="shared" si="9"/>
        <v>99047.02999999998</v>
      </c>
      <c r="E132" s="2">
        <f t="shared" si="9"/>
        <v>67.5</v>
      </c>
      <c r="F132" s="2">
        <f t="shared" si="9"/>
        <v>26804.52</v>
      </c>
      <c r="G132" s="2">
        <f t="shared" si="9"/>
        <v>0</v>
      </c>
      <c r="H132" s="2">
        <f t="shared" si="9"/>
        <v>0</v>
      </c>
      <c r="I132" s="2"/>
      <c r="J132" s="2">
        <f aca="true" t="shared" si="10" ref="J132:O132">SUM(J120:J131)</f>
        <v>229.57</v>
      </c>
      <c r="K132" s="2">
        <f t="shared" si="10"/>
        <v>1179.22</v>
      </c>
      <c r="L132" s="2">
        <f t="shared" si="10"/>
        <v>5610.6</v>
      </c>
      <c r="M132" s="2">
        <f t="shared" si="10"/>
        <v>6869.640000000002</v>
      </c>
      <c r="N132" s="2">
        <f t="shared" si="10"/>
        <v>57103.88999999999</v>
      </c>
      <c r="O132" s="2">
        <f t="shared" si="10"/>
        <v>0</v>
      </c>
      <c r="P132" s="2">
        <v>7279.42</v>
      </c>
      <c r="Q132" s="2">
        <f>SUM(J132:P132,F132:H132)</f>
        <v>105076.86</v>
      </c>
    </row>
    <row r="133" spans="1:17" ht="11.25">
      <c r="A133" s="68"/>
      <c r="B133" s="84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</row>
    <row r="134" ht="12" thickBot="1">
      <c r="A134" s="38">
        <v>8</v>
      </c>
    </row>
    <row r="135" spans="1:17" ht="13.5" customHeight="1" thickBot="1">
      <c r="A135" s="119" t="s">
        <v>17</v>
      </c>
      <c r="B135" s="122" t="s">
        <v>0</v>
      </c>
      <c r="C135" s="117" t="s">
        <v>6</v>
      </c>
      <c r="D135" s="118"/>
      <c r="E135" s="59" t="s">
        <v>5</v>
      </c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110" t="s">
        <v>29</v>
      </c>
    </row>
    <row r="136" spans="1:17" ht="33.75" customHeight="1" thickBot="1">
      <c r="A136" s="120"/>
      <c r="B136" s="123"/>
      <c r="C136" s="119" t="s">
        <v>7</v>
      </c>
      <c r="D136" s="119" t="s">
        <v>100</v>
      </c>
      <c r="E136" s="115" t="s">
        <v>8</v>
      </c>
      <c r="F136" s="116"/>
      <c r="G136" s="124" t="s">
        <v>33</v>
      </c>
      <c r="H136" s="119" t="s">
        <v>3</v>
      </c>
      <c r="I136" s="115" t="s">
        <v>4</v>
      </c>
      <c r="J136" s="116"/>
      <c r="K136" s="113" t="s">
        <v>30</v>
      </c>
      <c r="L136" s="113" t="s">
        <v>95</v>
      </c>
      <c r="M136" s="113" t="s">
        <v>12</v>
      </c>
      <c r="N136" s="113" t="s">
        <v>32</v>
      </c>
      <c r="O136" s="113" t="s">
        <v>14</v>
      </c>
      <c r="P136" s="113" t="s">
        <v>15</v>
      </c>
      <c r="Q136" s="111"/>
    </row>
    <row r="137" spans="1:17" ht="68.25" thickBot="1">
      <c r="A137" s="121"/>
      <c r="B137" s="123"/>
      <c r="C137" s="113"/>
      <c r="D137" s="113"/>
      <c r="E137" s="16" t="s">
        <v>1</v>
      </c>
      <c r="F137" s="17" t="s">
        <v>2</v>
      </c>
      <c r="G137" s="125"/>
      <c r="H137" s="126"/>
      <c r="I137" s="18" t="s">
        <v>9</v>
      </c>
      <c r="J137" s="19" t="s">
        <v>10</v>
      </c>
      <c r="K137" s="113"/>
      <c r="L137" s="113"/>
      <c r="M137" s="113"/>
      <c r="N137" s="113"/>
      <c r="O137" s="114"/>
      <c r="P137" s="114"/>
      <c r="Q137" s="112"/>
    </row>
    <row r="138" spans="1:17" s="67" customFormat="1" ht="12" thickBot="1">
      <c r="A138" s="61">
        <v>1</v>
      </c>
      <c r="B138" s="62">
        <v>2</v>
      </c>
      <c r="C138" s="63">
        <v>3</v>
      </c>
      <c r="D138" s="61">
        <v>4</v>
      </c>
      <c r="E138" s="64">
        <v>6</v>
      </c>
      <c r="F138" s="63">
        <v>7</v>
      </c>
      <c r="G138" s="64">
        <v>8</v>
      </c>
      <c r="H138" s="63">
        <v>9</v>
      </c>
      <c r="I138" s="64">
        <v>10</v>
      </c>
      <c r="J138" s="63">
        <v>11</v>
      </c>
      <c r="K138" s="64">
        <v>14</v>
      </c>
      <c r="L138" s="63">
        <v>15</v>
      </c>
      <c r="M138" s="64">
        <v>16</v>
      </c>
      <c r="N138" s="65">
        <v>18</v>
      </c>
      <c r="O138" s="65">
        <v>20</v>
      </c>
      <c r="P138" s="63">
        <v>21</v>
      </c>
      <c r="Q138" s="66">
        <v>25</v>
      </c>
    </row>
    <row r="139" spans="1:17" ht="33.75">
      <c r="A139" s="45" t="s">
        <v>16</v>
      </c>
      <c r="B139" s="54" t="s">
        <v>80</v>
      </c>
      <c r="C139" s="2">
        <v>8981.13</v>
      </c>
      <c r="D139" s="99">
        <v>11045.71</v>
      </c>
      <c r="E139" s="13">
        <v>6.125</v>
      </c>
      <c r="F139" s="13">
        <v>2310</v>
      </c>
      <c r="G139" s="13"/>
      <c r="H139" s="13"/>
      <c r="I139" s="58"/>
      <c r="J139" s="13">
        <v>17.19</v>
      </c>
      <c r="K139" s="13">
        <v>119.79</v>
      </c>
      <c r="L139" s="13">
        <v>596.46</v>
      </c>
      <c r="M139" s="13">
        <v>639.97</v>
      </c>
      <c r="N139" s="13">
        <v>4593</v>
      </c>
      <c r="O139" s="13"/>
      <c r="P139" s="13">
        <v>0</v>
      </c>
      <c r="Q139" s="13"/>
    </row>
    <row r="140" spans="1:17" ht="11.25">
      <c r="A140" s="46" t="s">
        <v>18</v>
      </c>
      <c r="B140" s="51"/>
      <c r="C140" s="2">
        <v>8972.82</v>
      </c>
      <c r="D140" s="100">
        <v>8686.48</v>
      </c>
      <c r="E140" s="13">
        <v>6.125</v>
      </c>
      <c r="F140" s="13">
        <v>2310</v>
      </c>
      <c r="G140" s="2"/>
      <c r="H140" s="2"/>
      <c r="I140" s="13"/>
      <c r="J140" s="2">
        <v>23.27</v>
      </c>
      <c r="K140" s="2">
        <v>78.2</v>
      </c>
      <c r="L140" s="2">
        <v>469.06</v>
      </c>
      <c r="M140" s="2">
        <v>728.97</v>
      </c>
      <c r="N140" s="2">
        <v>4931</v>
      </c>
      <c r="O140" s="2"/>
      <c r="P140" s="2">
        <v>0</v>
      </c>
      <c r="Q140" s="2"/>
    </row>
    <row r="141" spans="1:17" ht="11.25">
      <c r="A141" s="46" t="s">
        <v>19</v>
      </c>
      <c r="B141" s="51"/>
      <c r="C141" s="6">
        <v>8961.39</v>
      </c>
      <c r="D141" s="93">
        <v>9073.1</v>
      </c>
      <c r="E141" s="13">
        <v>6.125</v>
      </c>
      <c r="F141" s="13">
        <v>2310</v>
      </c>
      <c r="G141" s="2"/>
      <c r="H141" s="2"/>
      <c r="I141" s="2"/>
      <c r="J141" s="2">
        <v>17.72</v>
      </c>
      <c r="K141" s="2">
        <v>84.82</v>
      </c>
      <c r="L141" s="2">
        <v>489.94</v>
      </c>
      <c r="M141" s="2">
        <v>668.97</v>
      </c>
      <c r="N141" s="2">
        <v>5577.75</v>
      </c>
      <c r="O141" s="2"/>
      <c r="P141" s="2">
        <v>0</v>
      </c>
      <c r="Q141" s="2"/>
    </row>
    <row r="142" spans="1:17" ht="11.25">
      <c r="A142" s="3" t="s">
        <v>20</v>
      </c>
      <c r="B142" s="51"/>
      <c r="C142" s="8">
        <v>8961.39</v>
      </c>
      <c r="D142" s="94">
        <v>8799.73</v>
      </c>
      <c r="E142" s="13">
        <v>6.125</v>
      </c>
      <c r="F142" s="13">
        <v>2310</v>
      </c>
      <c r="G142" s="2">
        <v>1500</v>
      </c>
      <c r="H142" s="2"/>
      <c r="I142" s="2"/>
      <c r="J142" s="2">
        <v>17.35</v>
      </c>
      <c r="K142" s="2">
        <v>88.8</v>
      </c>
      <c r="L142" s="2">
        <v>475.18</v>
      </c>
      <c r="M142" s="2">
        <v>462.97</v>
      </c>
      <c r="N142" s="2">
        <v>4468</v>
      </c>
      <c r="O142" s="2"/>
      <c r="P142" s="2">
        <v>0</v>
      </c>
      <c r="Q142" s="2"/>
    </row>
    <row r="143" spans="1:17" ht="11.25" customHeight="1">
      <c r="A143" s="47" t="s">
        <v>21</v>
      </c>
      <c r="B143" s="51"/>
      <c r="C143" s="9">
        <v>8961.39</v>
      </c>
      <c r="D143" s="95">
        <v>9713.41</v>
      </c>
      <c r="E143" s="13">
        <v>6.125</v>
      </c>
      <c r="F143" s="13">
        <v>2310</v>
      </c>
      <c r="G143" s="2"/>
      <c r="H143" s="2"/>
      <c r="I143" s="2"/>
      <c r="J143" s="2">
        <v>17.25</v>
      </c>
      <c r="K143" s="2">
        <v>62.5</v>
      </c>
      <c r="L143" s="2">
        <v>524.52</v>
      </c>
      <c r="M143" s="2">
        <v>301.97</v>
      </c>
      <c r="N143" s="2">
        <v>4518</v>
      </c>
      <c r="O143" s="2"/>
      <c r="P143" s="2">
        <v>0</v>
      </c>
      <c r="Q143" s="2"/>
    </row>
    <row r="144" spans="1:17" ht="11.25" customHeight="1">
      <c r="A144" s="47" t="s">
        <v>22</v>
      </c>
      <c r="B144" s="51"/>
      <c r="C144" s="6">
        <v>8961.39</v>
      </c>
      <c r="D144" s="94">
        <v>9196.91</v>
      </c>
      <c r="E144" s="13">
        <v>6.125</v>
      </c>
      <c r="F144" s="13">
        <v>2310</v>
      </c>
      <c r="G144" s="2"/>
      <c r="H144" s="2"/>
      <c r="I144" s="2"/>
      <c r="J144" s="2">
        <v>17.48</v>
      </c>
      <c r="K144" s="2">
        <v>179.48</v>
      </c>
      <c r="L144" s="2">
        <v>496.63</v>
      </c>
      <c r="M144" s="2">
        <v>846.97</v>
      </c>
      <c r="N144" s="2">
        <v>4270</v>
      </c>
      <c r="O144" s="2"/>
      <c r="P144" s="2">
        <v>0</v>
      </c>
      <c r="Q144" s="2"/>
    </row>
    <row r="145" spans="1:17" ht="11.25" customHeight="1">
      <c r="A145" s="47" t="s">
        <v>23</v>
      </c>
      <c r="B145" s="51"/>
      <c r="C145" s="6">
        <v>8961.39</v>
      </c>
      <c r="D145" s="94">
        <v>8004.95</v>
      </c>
      <c r="E145" s="13">
        <v>6.125</v>
      </c>
      <c r="F145" s="13">
        <v>2555</v>
      </c>
      <c r="G145" s="2"/>
      <c r="H145" s="2"/>
      <c r="I145" s="2"/>
      <c r="J145" s="2">
        <v>16.33</v>
      </c>
      <c r="K145" s="2">
        <v>82.86</v>
      </c>
      <c r="L145" s="2">
        <v>432.26</v>
      </c>
      <c r="M145" s="2">
        <v>477.97</v>
      </c>
      <c r="N145" s="2">
        <v>3119</v>
      </c>
      <c r="O145" s="2"/>
      <c r="P145" s="2">
        <v>0</v>
      </c>
      <c r="Q145" s="2"/>
    </row>
    <row r="146" spans="1:17" ht="11.25">
      <c r="A146" s="47" t="s">
        <v>24</v>
      </c>
      <c r="B146" s="51"/>
      <c r="C146" s="6">
        <v>8961.39</v>
      </c>
      <c r="D146" s="101">
        <v>8101.21</v>
      </c>
      <c r="E146" s="13">
        <v>6.125</v>
      </c>
      <c r="F146" s="13">
        <v>2555</v>
      </c>
      <c r="G146" s="2"/>
      <c r="H146" s="2"/>
      <c r="I146" s="2"/>
      <c r="J146" s="2">
        <v>18.36</v>
      </c>
      <c r="K146" s="2">
        <v>93.66</v>
      </c>
      <c r="L146" s="2">
        <v>437.46</v>
      </c>
      <c r="M146" s="2">
        <v>518.97</v>
      </c>
      <c r="N146" s="2">
        <v>4752</v>
      </c>
      <c r="O146" s="2"/>
      <c r="P146" s="2">
        <v>6089.98</v>
      </c>
      <c r="Q146" s="2"/>
    </row>
    <row r="147" spans="1:17" ht="11.25">
      <c r="A147" s="47" t="s">
        <v>25</v>
      </c>
      <c r="B147" s="51"/>
      <c r="C147" s="6">
        <v>8961.39</v>
      </c>
      <c r="D147" s="95">
        <v>8983.21</v>
      </c>
      <c r="E147" s="13">
        <v>6.125</v>
      </c>
      <c r="F147" s="13">
        <v>2555</v>
      </c>
      <c r="G147" s="2"/>
      <c r="H147" s="2"/>
      <c r="I147" s="2"/>
      <c r="J147" s="2">
        <v>19.92</v>
      </c>
      <c r="K147" s="2">
        <v>108.04</v>
      </c>
      <c r="L147" s="2">
        <v>485.09</v>
      </c>
      <c r="M147" s="2">
        <v>676.97</v>
      </c>
      <c r="N147" s="2">
        <v>4948</v>
      </c>
      <c r="O147" s="2"/>
      <c r="P147" s="2">
        <v>0</v>
      </c>
      <c r="Q147" s="2"/>
    </row>
    <row r="148" spans="1:17" ht="11.25">
      <c r="A148" s="47" t="s">
        <v>26</v>
      </c>
      <c r="B148" s="51"/>
      <c r="C148" s="6">
        <v>8983.21</v>
      </c>
      <c r="D148" s="94">
        <v>10697.78</v>
      </c>
      <c r="E148" s="13">
        <v>6.125</v>
      </c>
      <c r="F148" s="13">
        <v>2555</v>
      </c>
      <c r="G148" s="2"/>
      <c r="H148" s="2"/>
      <c r="I148" s="2"/>
      <c r="J148" s="2">
        <v>20.89</v>
      </c>
      <c r="K148" s="2">
        <v>95.61</v>
      </c>
      <c r="L148" s="2">
        <v>681.45</v>
      </c>
      <c r="M148" s="2">
        <v>386.97</v>
      </c>
      <c r="N148" s="2">
        <v>6152.38</v>
      </c>
      <c r="O148" s="2"/>
      <c r="P148" s="2">
        <v>0</v>
      </c>
      <c r="Q148" s="2"/>
    </row>
    <row r="149" spans="1:17" ht="11.25">
      <c r="A149" s="47" t="s">
        <v>27</v>
      </c>
      <c r="B149" s="51"/>
      <c r="C149" s="6">
        <v>8983.21</v>
      </c>
      <c r="D149" s="96">
        <v>9186.52</v>
      </c>
      <c r="E149" s="13">
        <v>6.125</v>
      </c>
      <c r="F149" s="13">
        <v>2555</v>
      </c>
      <c r="G149" s="2">
        <v>1653</v>
      </c>
      <c r="H149" s="2"/>
      <c r="I149" s="2"/>
      <c r="J149" s="2">
        <v>21.63</v>
      </c>
      <c r="K149" s="2">
        <v>89.03</v>
      </c>
      <c r="L149" s="2">
        <v>585.18</v>
      </c>
      <c r="M149" s="2">
        <v>729.97</v>
      </c>
      <c r="N149" s="2">
        <v>4674.38</v>
      </c>
      <c r="O149" s="2"/>
      <c r="P149" s="2">
        <v>0</v>
      </c>
      <c r="Q149" s="2"/>
    </row>
    <row r="150" spans="1:17" ht="11.25">
      <c r="A150" s="47" t="s">
        <v>28</v>
      </c>
      <c r="B150" s="51"/>
      <c r="C150" s="6">
        <v>8983.21</v>
      </c>
      <c r="D150" s="94">
        <v>8783.13</v>
      </c>
      <c r="E150" s="13">
        <v>6.125</v>
      </c>
      <c r="F150" s="13">
        <v>2555</v>
      </c>
      <c r="G150" s="2"/>
      <c r="H150" s="2"/>
      <c r="I150" s="2"/>
      <c r="J150" s="2">
        <v>22.18</v>
      </c>
      <c r="K150" s="2">
        <v>96.43</v>
      </c>
      <c r="L150" s="2">
        <v>559.49</v>
      </c>
      <c r="M150" s="2">
        <v>428.97</v>
      </c>
      <c r="N150" s="2">
        <v>4768.38</v>
      </c>
      <c r="O150" s="2"/>
      <c r="P150" s="2">
        <v>0</v>
      </c>
      <c r="Q150" s="2"/>
    </row>
    <row r="151" spans="1:17" ht="11.25">
      <c r="A151" s="3" t="s">
        <v>31</v>
      </c>
      <c r="B151" s="51"/>
      <c r="C151" s="2">
        <f aca="true" t="shared" si="11" ref="C151:H151">SUM(C139:C150)</f>
        <v>107633.30999999997</v>
      </c>
      <c r="D151" s="2">
        <f t="shared" si="11"/>
        <v>110272.14000000003</v>
      </c>
      <c r="E151" s="2">
        <f t="shared" si="11"/>
        <v>73.5</v>
      </c>
      <c r="F151" s="2">
        <f t="shared" si="11"/>
        <v>29190</v>
      </c>
      <c r="G151" s="2">
        <f t="shared" si="11"/>
        <v>3153</v>
      </c>
      <c r="H151" s="2">
        <f t="shared" si="11"/>
        <v>0</v>
      </c>
      <c r="I151" s="2"/>
      <c r="J151" s="2">
        <f aca="true" t="shared" si="12" ref="J151:P151">SUM(J139:J150)</f>
        <v>229.57</v>
      </c>
      <c r="K151" s="2">
        <f t="shared" si="12"/>
        <v>1179.22</v>
      </c>
      <c r="L151" s="2">
        <f t="shared" si="12"/>
        <v>6232.72</v>
      </c>
      <c r="M151" s="2">
        <f t="shared" si="12"/>
        <v>6869.640000000002</v>
      </c>
      <c r="N151" s="2">
        <f t="shared" si="12"/>
        <v>56771.88999999999</v>
      </c>
      <c r="O151" s="2">
        <f t="shared" si="12"/>
        <v>0</v>
      </c>
      <c r="P151" s="2">
        <f t="shared" si="12"/>
        <v>6089.98</v>
      </c>
      <c r="Q151" s="2">
        <f>SUM(J151:P151,F151:H151)</f>
        <v>109716.01999999999</v>
      </c>
    </row>
    <row r="152" spans="1:17" ht="11.25">
      <c r="A152" s="68"/>
      <c r="B152" s="84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</row>
    <row r="153" ht="12" thickBot="1">
      <c r="A153" s="38">
        <v>9</v>
      </c>
    </row>
    <row r="154" spans="1:17" ht="13.5" customHeight="1" thickBot="1">
      <c r="A154" s="119" t="s">
        <v>17</v>
      </c>
      <c r="B154" s="122" t="s">
        <v>0</v>
      </c>
      <c r="C154" s="117" t="s">
        <v>6</v>
      </c>
      <c r="D154" s="118"/>
      <c r="E154" s="59" t="s">
        <v>5</v>
      </c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110" t="s">
        <v>29</v>
      </c>
    </row>
    <row r="155" spans="1:17" ht="33.75" customHeight="1" thickBot="1">
      <c r="A155" s="120"/>
      <c r="B155" s="123"/>
      <c r="C155" s="119" t="s">
        <v>7</v>
      </c>
      <c r="D155" s="119" t="s">
        <v>100</v>
      </c>
      <c r="E155" s="115" t="s">
        <v>8</v>
      </c>
      <c r="F155" s="116"/>
      <c r="G155" s="124" t="s">
        <v>33</v>
      </c>
      <c r="H155" s="119" t="s">
        <v>3</v>
      </c>
      <c r="I155" s="115" t="s">
        <v>4</v>
      </c>
      <c r="J155" s="116"/>
      <c r="K155" s="113" t="s">
        <v>30</v>
      </c>
      <c r="L155" s="113" t="s">
        <v>95</v>
      </c>
      <c r="M155" s="113" t="s">
        <v>12</v>
      </c>
      <c r="N155" s="113" t="s">
        <v>32</v>
      </c>
      <c r="O155" s="113" t="s">
        <v>14</v>
      </c>
      <c r="P155" s="113" t="s">
        <v>15</v>
      </c>
      <c r="Q155" s="111"/>
    </row>
    <row r="156" spans="1:17" ht="68.25" thickBot="1">
      <c r="A156" s="121"/>
      <c r="B156" s="123"/>
      <c r="C156" s="113"/>
      <c r="D156" s="113"/>
      <c r="E156" s="16" t="s">
        <v>1</v>
      </c>
      <c r="F156" s="17" t="s">
        <v>2</v>
      </c>
      <c r="G156" s="125"/>
      <c r="H156" s="126"/>
      <c r="I156" s="18" t="s">
        <v>9</v>
      </c>
      <c r="J156" s="19" t="s">
        <v>10</v>
      </c>
      <c r="K156" s="113"/>
      <c r="L156" s="113"/>
      <c r="M156" s="113"/>
      <c r="N156" s="113"/>
      <c r="O156" s="114"/>
      <c r="P156" s="114"/>
      <c r="Q156" s="112"/>
    </row>
    <row r="157" spans="1:17" s="67" customFormat="1" ht="12" thickBot="1">
      <c r="A157" s="61">
        <v>1</v>
      </c>
      <c r="B157" s="62">
        <v>2</v>
      </c>
      <c r="C157" s="63">
        <v>3</v>
      </c>
      <c r="D157" s="61">
        <v>4</v>
      </c>
      <c r="E157" s="64">
        <v>6</v>
      </c>
      <c r="F157" s="63">
        <v>7</v>
      </c>
      <c r="G157" s="64">
        <v>8</v>
      </c>
      <c r="H157" s="63">
        <v>9</v>
      </c>
      <c r="I157" s="64">
        <v>10</v>
      </c>
      <c r="J157" s="63">
        <v>11</v>
      </c>
      <c r="K157" s="64">
        <v>14</v>
      </c>
      <c r="L157" s="63">
        <v>15</v>
      </c>
      <c r="M157" s="64">
        <v>16</v>
      </c>
      <c r="N157" s="65">
        <v>18</v>
      </c>
      <c r="O157" s="65">
        <v>20</v>
      </c>
      <c r="P157" s="63">
        <v>21</v>
      </c>
      <c r="Q157" s="66">
        <v>25</v>
      </c>
    </row>
    <row r="158" spans="1:17" ht="33.75">
      <c r="A158" s="45" t="s">
        <v>16</v>
      </c>
      <c r="B158" s="54" t="s">
        <v>81</v>
      </c>
      <c r="C158" s="2">
        <v>10036.73</v>
      </c>
      <c r="D158" s="99">
        <v>10036.73</v>
      </c>
      <c r="E158" s="2">
        <v>8.375</v>
      </c>
      <c r="F158" s="2">
        <v>2970.08</v>
      </c>
      <c r="G158" s="2"/>
      <c r="H158" s="2"/>
      <c r="I158" s="58"/>
      <c r="J158" s="2">
        <v>17.19</v>
      </c>
      <c r="K158" s="2">
        <v>119.79</v>
      </c>
      <c r="L158" s="2">
        <v>541.98</v>
      </c>
      <c r="M158" s="2">
        <v>639.97</v>
      </c>
      <c r="N158" s="2">
        <v>4593</v>
      </c>
      <c r="O158" s="2"/>
      <c r="P158" s="2">
        <v>0</v>
      </c>
      <c r="Q158" s="2"/>
    </row>
    <row r="159" spans="1:17" ht="11.25">
      <c r="A159" s="46" t="s">
        <v>18</v>
      </c>
      <c r="B159" s="51"/>
      <c r="C159" s="2">
        <v>10036.73</v>
      </c>
      <c r="D159" s="100">
        <v>10036.73</v>
      </c>
      <c r="E159" s="2">
        <v>8.375</v>
      </c>
      <c r="F159" s="2">
        <v>2970.08</v>
      </c>
      <c r="G159" s="2"/>
      <c r="H159" s="2"/>
      <c r="I159" s="2"/>
      <c r="J159" s="2">
        <v>23.27</v>
      </c>
      <c r="K159" s="2">
        <v>78.2</v>
      </c>
      <c r="L159" s="2">
        <v>541.98</v>
      </c>
      <c r="M159" s="2">
        <v>728.97</v>
      </c>
      <c r="N159" s="2">
        <v>4931</v>
      </c>
      <c r="O159" s="2"/>
      <c r="P159" s="2">
        <v>0</v>
      </c>
      <c r="Q159" s="2"/>
    </row>
    <row r="160" spans="1:17" ht="11.25">
      <c r="A160" s="46" t="s">
        <v>19</v>
      </c>
      <c r="B160" s="51"/>
      <c r="C160" s="6">
        <v>10036.73</v>
      </c>
      <c r="D160" s="93">
        <v>9398.78</v>
      </c>
      <c r="E160" s="2">
        <v>8.375</v>
      </c>
      <c r="F160" s="2">
        <v>2970.08</v>
      </c>
      <c r="G160" s="2"/>
      <c r="H160" s="2"/>
      <c r="I160" s="2"/>
      <c r="J160" s="2">
        <v>17.72</v>
      </c>
      <c r="K160" s="2">
        <v>84.82</v>
      </c>
      <c r="L160" s="2">
        <v>507.53</v>
      </c>
      <c r="M160" s="2">
        <v>668.97</v>
      </c>
      <c r="N160" s="2">
        <v>5577.75</v>
      </c>
      <c r="O160" s="2"/>
      <c r="P160" s="2">
        <v>0</v>
      </c>
      <c r="Q160" s="2"/>
    </row>
    <row r="161" spans="1:17" ht="11.25">
      <c r="A161" s="3" t="s">
        <v>20</v>
      </c>
      <c r="B161" s="51"/>
      <c r="C161" s="8">
        <v>10036.73</v>
      </c>
      <c r="D161" s="94">
        <v>9378.78</v>
      </c>
      <c r="E161" s="2">
        <v>8.375</v>
      </c>
      <c r="F161" s="2">
        <v>2970.08</v>
      </c>
      <c r="G161" s="2"/>
      <c r="H161" s="2"/>
      <c r="I161" s="2"/>
      <c r="J161" s="2">
        <v>17.35</v>
      </c>
      <c r="K161" s="2">
        <v>88.8</v>
      </c>
      <c r="L161" s="2">
        <v>506.45</v>
      </c>
      <c r="M161" s="2">
        <v>462.97</v>
      </c>
      <c r="N161" s="2">
        <v>4468</v>
      </c>
      <c r="O161" s="2"/>
      <c r="P161" s="2">
        <v>0</v>
      </c>
      <c r="Q161" s="2"/>
    </row>
    <row r="162" spans="1:17" ht="11.25">
      <c r="A162" s="47" t="s">
        <v>21</v>
      </c>
      <c r="B162" s="51"/>
      <c r="C162" s="9">
        <v>10036.73</v>
      </c>
      <c r="D162" s="95">
        <v>10328.7</v>
      </c>
      <c r="E162" s="2">
        <v>8.375</v>
      </c>
      <c r="F162" s="2">
        <v>2970.08</v>
      </c>
      <c r="G162" s="2">
        <v>1050</v>
      </c>
      <c r="H162" s="2"/>
      <c r="I162" s="2"/>
      <c r="J162" s="2">
        <v>17.25</v>
      </c>
      <c r="K162" s="2">
        <v>62.5</v>
      </c>
      <c r="L162" s="2">
        <v>557.74</v>
      </c>
      <c r="M162" s="2">
        <v>301.97</v>
      </c>
      <c r="N162" s="2">
        <v>4518</v>
      </c>
      <c r="O162" s="2"/>
      <c r="P162" s="2">
        <v>0</v>
      </c>
      <c r="Q162" s="2"/>
    </row>
    <row r="163" spans="1:17" ht="11.25" customHeight="1">
      <c r="A163" s="47" t="s">
        <v>22</v>
      </c>
      <c r="B163" s="51"/>
      <c r="C163" s="6">
        <v>10036.73</v>
      </c>
      <c r="D163" s="94">
        <v>8815.91</v>
      </c>
      <c r="E163" s="2">
        <v>8.375</v>
      </c>
      <c r="F163" s="2">
        <v>2970.08</v>
      </c>
      <c r="G163" s="2"/>
      <c r="H163" s="2"/>
      <c r="I163" s="2"/>
      <c r="J163" s="2">
        <v>17.48</v>
      </c>
      <c r="K163" s="2">
        <v>179.48</v>
      </c>
      <c r="L163" s="2">
        <v>476.05</v>
      </c>
      <c r="M163" s="2">
        <v>846.97</v>
      </c>
      <c r="N163" s="2">
        <v>4270</v>
      </c>
      <c r="O163" s="2"/>
      <c r="P163" s="2">
        <v>0</v>
      </c>
      <c r="Q163" s="2"/>
    </row>
    <row r="164" spans="1:17" ht="11.25" customHeight="1">
      <c r="A164" s="47" t="s">
        <v>23</v>
      </c>
      <c r="B164" s="51"/>
      <c r="C164" s="6">
        <v>10036.73</v>
      </c>
      <c r="D164" s="94">
        <v>10366</v>
      </c>
      <c r="E164" s="2">
        <v>8.375</v>
      </c>
      <c r="F164" s="2">
        <v>3284.3</v>
      </c>
      <c r="G164" s="2"/>
      <c r="H164" s="2"/>
      <c r="I164" s="2"/>
      <c r="J164" s="2">
        <v>16.33</v>
      </c>
      <c r="K164" s="2">
        <v>82.86</v>
      </c>
      <c r="L164" s="2">
        <v>559.76</v>
      </c>
      <c r="M164" s="2">
        <v>477.97</v>
      </c>
      <c r="N164" s="2">
        <v>3119</v>
      </c>
      <c r="O164" s="2"/>
      <c r="P164" s="2">
        <v>0</v>
      </c>
      <c r="Q164" s="2"/>
    </row>
    <row r="165" spans="1:17" ht="11.25" customHeight="1">
      <c r="A165" s="47" t="s">
        <v>24</v>
      </c>
      <c r="B165" s="51"/>
      <c r="C165" s="6">
        <v>10036.73</v>
      </c>
      <c r="D165" s="101">
        <v>8269.39</v>
      </c>
      <c r="E165" s="2">
        <v>8.375</v>
      </c>
      <c r="F165" s="2">
        <v>3284.3</v>
      </c>
      <c r="G165" s="2"/>
      <c r="H165" s="2"/>
      <c r="I165" s="2"/>
      <c r="J165" s="2">
        <v>18.36</v>
      </c>
      <c r="K165" s="2">
        <v>93.66</v>
      </c>
      <c r="L165" s="2">
        <v>446.54</v>
      </c>
      <c r="M165" s="2">
        <v>518.97</v>
      </c>
      <c r="N165" s="2">
        <v>4752</v>
      </c>
      <c r="O165" s="2"/>
      <c r="P165" s="2">
        <v>6104.14</v>
      </c>
      <c r="Q165" s="2"/>
    </row>
    <row r="166" spans="1:17" ht="11.25">
      <c r="A166" s="47" t="s">
        <v>25</v>
      </c>
      <c r="B166" s="51"/>
      <c r="C166" s="6">
        <v>10036.73</v>
      </c>
      <c r="D166" s="95">
        <v>10036.73</v>
      </c>
      <c r="E166" s="2">
        <v>8.375</v>
      </c>
      <c r="F166" s="2">
        <v>3284.3</v>
      </c>
      <c r="G166" s="2"/>
      <c r="H166" s="2"/>
      <c r="I166" s="2"/>
      <c r="J166" s="2">
        <v>19.92</v>
      </c>
      <c r="K166" s="2">
        <v>108.04</v>
      </c>
      <c r="L166" s="2">
        <v>541.98</v>
      </c>
      <c r="M166" s="2">
        <v>676.97</v>
      </c>
      <c r="N166" s="2">
        <v>4948</v>
      </c>
      <c r="O166" s="2"/>
      <c r="P166" s="2">
        <v>0</v>
      </c>
      <c r="Q166" s="2"/>
    </row>
    <row r="167" spans="1:17" ht="11.25">
      <c r="A167" s="47" t="s">
        <v>26</v>
      </c>
      <c r="B167" s="51"/>
      <c r="C167" s="6">
        <v>10036.73</v>
      </c>
      <c r="D167" s="94">
        <v>10856.61</v>
      </c>
      <c r="E167" s="2">
        <v>8.375</v>
      </c>
      <c r="F167" s="2">
        <v>3284.3</v>
      </c>
      <c r="G167" s="2"/>
      <c r="H167" s="2"/>
      <c r="I167" s="2"/>
      <c r="J167" s="2">
        <v>20.89</v>
      </c>
      <c r="K167" s="2">
        <v>95.61</v>
      </c>
      <c r="L167" s="2">
        <v>691.57</v>
      </c>
      <c r="M167" s="2">
        <v>386.97</v>
      </c>
      <c r="N167" s="2">
        <v>5694.38</v>
      </c>
      <c r="O167" s="2"/>
      <c r="P167" s="2">
        <v>0</v>
      </c>
      <c r="Q167" s="2"/>
    </row>
    <row r="168" spans="1:17" ht="11.25">
      <c r="A168" s="47" t="s">
        <v>27</v>
      </c>
      <c r="B168" s="51"/>
      <c r="C168" s="6">
        <v>10036.73</v>
      </c>
      <c r="D168" s="96">
        <v>12659.15</v>
      </c>
      <c r="E168" s="2">
        <v>8.375</v>
      </c>
      <c r="F168" s="2">
        <v>3284.3</v>
      </c>
      <c r="G168" s="2">
        <v>1620</v>
      </c>
      <c r="H168" s="2"/>
      <c r="I168" s="2"/>
      <c r="J168" s="2">
        <v>21.63</v>
      </c>
      <c r="K168" s="2">
        <v>89.03</v>
      </c>
      <c r="L168" s="2">
        <v>806.39</v>
      </c>
      <c r="M168" s="2">
        <v>729.97</v>
      </c>
      <c r="N168" s="2">
        <v>6011.38</v>
      </c>
      <c r="O168" s="2"/>
      <c r="P168" s="2">
        <v>0</v>
      </c>
      <c r="Q168" s="2"/>
    </row>
    <row r="169" spans="1:17" ht="11.25">
      <c r="A169" s="47" t="s">
        <v>28</v>
      </c>
      <c r="B169" s="51"/>
      <c r="C169" s="2">
        <v>10036.73</v>
      </c>
      <c r="D169" s="94">
        <v>11458.07</v>
      </c>
      <c r="E169" s="2">
        <v>8.375</v>
      </c>
      <c r="F169" s="2">
        <v>3284.3</v>
      </c>
      <c r="G169" s="2">
        <v>130</v>
      </c>
      <c r="H169" s="2"/>
      <c r="I169" s="2"/>
      <c r="J169" s="2">
        <v>22.18</v>
      </c>
      <c r="K169" s="2">
        <v>96.43</v>
      </c>
      <c r="L169" s="2">
        <v>729.88</v>
      </c>
      <c r="M169" s="2">
        <v>428.97</v>
      </c>
      <c r="N169" s="2">
        <v>5874.38</v>
      </c>
      <c r="O169" s="2"/>
      <c r="P169" s="2">
        <v>0</v>
      </c>
      <c r="Q169" s="2"/>
    </row>
    <row r="170" spans="1:17" ht="11.25">
      <c r="A170" s="3" t="s">
        <v>31</v>
      </c>
      <c r="B170" s="51"/>
      <c r="C170" s="2">
        <f aca="true" t="shared" si="13" ref="C170:H170">SUM(C158:C169)</f>
        <v>120440.75999999997</v>
      </c>
      <c r="D170" s="2">
        <f t="shared" si="13"/>
        <v>121641.57999999999</v>
      </c>
      <c r="E170" s="2">
        <f t="shared" si="13"/>
        <v>100.5</v>
      </c>
      <c r="F170" s="2">
        <f t="shared" si="13"/>
        <v>37526.28</v>
      </c>
      <c r="G170" s="2">
        <f t="shared" si="13"/>
        <v>2800</v>
      </c>
      <c r="H170" s="2">
        <f t="shared" si="13"/>
        <v>0</v>
      </c>
      <c r="I170" s="2"/>
      <c r="J170" s="2">
        <f aca="true" t="shared" si="14" ref="J170:P170">SUM(J158:J169)</f>
        <v>229.57</v>
      </c>
      <c r="K170" s="2">
        <f t="shared" si="14"/>
        <v>1179.22</v>
      </c>
      <c r="L170" s="2">
        <f t="shared" si="14"/>
        <v>6907.85</v>
      </c>
      <c r="M170" s="2">
        <f t="shared" si="14"/>
        <v>6869.640000000002</v>
      </c>
      <c r="N170" s="2">
        <f t="shared" si="14"/>
        <v>58756.88999999999</v>
      </c>
      <c r="O170" s="2">
        <f t="shared" si="14"/>
        <v>0</v>
      </c>
      <c r="P170" s="2">
        <f t="shared" si="14"/>
        <v>6104.14</v>
      </c>
      <c r="Q170" s="2">
        <f>SUM(J170:P170,F170:H170)</f>
        <v>120373.59</v>
      </c>
    </row>
    <row r="171" spans="1:17" ht="11.25">
      <c r="A171" s="68"/>
      <c r="B171" s="84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</row>
    <row r="172" ht="12" thickBot="1">
      <c r="A172" s="38">
        <v>10</v>
      </c>
    </row>
    <row r="173" spans="1:17" ht="13.5" customHeight="1" thickBot="1">
      <c r="A173" s="119" t="s">
        <v>17</v>
      </c>
      <c r="B173" s="122" t="s">
        <v>0</v>
      </c>
      <c r="C173" s="117" t="s">
        <v>6</v>
      </c>
      <c r="D173" s="118"/>
      <c r="E173" s="59" t="s">
        <v>5</v>
      </c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110" t="s">
        <v>29</v>
      </c>
    </row>
    <row r="174" spans="1:17" ht="33.75" customHeight="1" thickBot="1">
      <c r="A174" s="120"/>
      <c r="B174" s="123"/>
      <c r="C174" s="119" t="s">
        <v>7</v>
      </c>
      <c r="D174" s="119" t="s">
        <v>100</v>
      </c>
      <c r="E174" s="115" t="s">
        <v>8</v>
      </c>
      <c r="F174" s="116"/>
      <c r="G174" s="124" t="s">
        <v>33</v>
      </c>
      <c r="H174" s="119" t="s">
        <v>3</v>
      </c>
      <c r="I174" s="115" t="s">
        <v>4</v>
      </c>
      <c r="J174" s="116"/>
      <c r="K174" s="113" t="s">
        <v>30</v>
      </c>
      <c r="L174" s="113" t="s">
        <v>95</v>
      </c>
      <c r="M174" s="113" t="s">
        <v>12</v>
      </c>
      <c r="N174" s="113" t="s">
        <v>32</v>
      </c>
      <c r="O174" s="113" t="s">
        <v>14</v>
      </c>
      <c r="P174" s="113" t="s">
        <v>15</v>
      </c>
      <c r="Q174" s="111"/>
    </row>
    <row r="175" spans="1:17" ht="68.25" thickBot="1">
      <c r="A175" s="121"/>
      <c r="B175" s="123"/>
      <c r="C175" s="113"/>
      <c r="D175" s="113"/>
      <c r="E175" s="16" t="s">
        <v>1</v>
      </c>
      <c r="F175" s="17" t="s">
        <v>2</v>
      </c>
      <c r="G175" s="125"/>
      <c r="H175" s="126"/>
      <c r="I175" s="18" t="s">
        <v>9</v>
      </c>
      <c r="J175" s="19" t="s">
        <v>10</v>
      </c>
      <c r="K175" s="113"/>
      <c r="L175" s="113"/>
      <c r="M175" s="113"/>
      <c r="N175" s="113"/>
      <c r="O175" s="114"/>
      <c r="P175" s="114"/>
      <c r="Q175" s="112"/>
    </row>
    <row r="176" spans="1:17" s="67" customFormat="1" ht="12" thickBot="1">
      <c r="A176" s="61">
        <v>1</v>
      </c>
      <c r="B176" s="62">
        <v>2</v>
      </c>
      <c r="C176" s="63">
        <v>3</v>
      </c>
      <c r="D176" s="61">
        <v>4</v>
      </c>
      <c r="E176" s="64">
        <v>6</v>
      </c>
      <c r="F176" s="63">
        <v>7</v>
      </c>
      <c r="G176" s="64">
        <v>8</v>
      </c>
      <c r="H176" s="63">
        <v>9</v>
      </c>
      <c r="I176" s="64">
        <v>10</v>
      </c>
      <c r="J176" s="63">
        <v>11</v>
      </c>
      <c r="K176" s="64">
        <v>14</v>
      </c>
      <c r="L176" s="63">
        <v>15</v>
      </c>
      <c r="M176" s="64">
        <v>16</v>
      </c>
      <c r="N176" s="65">
        <v>18</v>
      </c>
      <c r="O176" s="65">
        <v>20</v>
      </c>
      <c r="P176" s="63">
        <v>21</v>
      </c>
      <c r="Q176" s="66">
        <v>25</v>
      </c>
    </row>
    <row r="177" spans="1:17" ht="45">
      <c r="A177" s="45" t="s">
        <v>16</v>
      </c>
      <c r="B177" s="52" t="s">
        <v>82</v>
      </c>
      <c r="C177" s="2">
        <v>8351</v>
      </c>
      <c r="D177" s="99">
        <v>7887.64</v>
      </c>
      <c r="E177" s="2">
        <v>5.5</v>
      </c>
      <c r="F177" s="2">
        <v>1980</v>
      </c>
      <c r="G177" s="2"/>
      <c r="H177" s="2"/>
      <c r="I177" s="58"/>
      <c r="J177" s="2">
        <v>17.19</v>
      </c>
      <c r="K177" s="2">
        <v>119.79</v>
      </c>
      <c r="L177" s="2">
        <v>425.93</v>
      </c>
      <c r="M177" s="2">
        <v>639.97</v>
      </c>
      <c r="N177" s="2">
        <v>5656</v>
      </c>
      <c r="O177" s="2"/>
      <c r="P177" s="2">
        <v>0</v>
      </c>
      <c r="Q177" s="2">
        <f aca="true" t="shared" si="15" ref="Q177:Q189">SUM(J177:P177,F177:H177)</f>
        <v>8838.880000000001</v>
      </c>
    </row>
    <row r="178" spans="1:17" ht="11.25">
      <c r="A178" s="46" t="s">
        <v>18</v>
      </c>
      <c r="B178" s="51"/>
      <c r="C178" s="2">
        <v>8351</v>
      </c>
      <c r="D178" s="100">
        <v>7887.64</v>
      </c>
      <c r="E178" s="2">
        <v>5.5</v>
      </c>
      <c r="F178" s="2">
        <v>1980</v>
      </c>
      <c r="G178" s="2"/>
      <c r="H178" s="2"/>
      <c r="I178" s="2"/>
      <c r="J178" s="2">
        <v>23.27</v>
      </c>
      <c r="K178" s="2">
        <v>78.2</v>
      </c>
      <c r="L178" s="2">
        <v>425.93</v>
      </c>
      <c r="M178" s="2">
        <v>728.97</v>
      </c>
      <c r="N178" s="2">
        <v>5994</v>
      </c>
      <c r="O178" s="2"/>
      <c r="P178" s="2">
        <v>0</v>
      </c>
      <c r="Q178" s="2">
        <f t="shared" si="15"/>
        <v>9230.369999999999</v>
      </c>
    </row>
    <row r="179" spans="1:17" ht="11.25">
      <c r="A179" s="46" t="s">
        <v>19</v>
      </c>
      <c r="B179" s="51"/>
      <c r="C179" s="2">
        <v>8351</v>
      </c>
      <c r="D179" s="93">
        <v>7887.64</v>
      </c>
      <c r="E179" s="2">
        <v>5.5</v>
      </c>
      <c r="F179" s="2">
        <v>1980</v>
      </c>
      <c r="G179" s="2"/>
      <c r="H179" s="2"/>
      <c r="I179" s="2"/>
      <c r="J179" s="2">
        <v>17.72</v>
      </c>
      <c r="K179" s="2">
        <v>84.82</v>
      </c>
      <c r="L179" s="2">
        <v>425.93</v>
      </c>
      <c r="M179" s="2">
        <v>668.97</v>
      </c>
      <c r="N179" s="2">
        <v>5531</v>
      </c>
      <c r="O179" s="2"/>
      <c r="P179" s="2">
        <v>0</v>
      </c>
      <c r="Q179" s="2">
        <f t="shared" si="15"/>
        <v>8708.44</v>
      </c>
    </row>
    <row r="180" spans="1:17" ht="11.25">
      <c r="A180" s="3" t="s">
        <v>20</v>
      </c>
      <c r="B180" s="51"/>
      <c r="C180" s="2">
        <v>8351</v>
      </c>
      <c r="D180" s="94">
        <v>7887.64</v>
      </c>
      <c r="E180" s="2">
        <v>5.5</v>
      </c>
      <c r="F180" s="2">
        <v>1980</v>
      </c>
      <c r="G180" s="2"/>
      <c r="H180" s="2"/>
      <c r="I180" s="2"/>
      <c r="J180" s="2">
        <v>17.35</v>
      </c>
      <c r="K180" s="2">
        <v>88.8</v>
      </c>
      <c r="L180" s="2">
        <v>425.93</v>
      </c>
      <c r="M180" s="2">
        <v>462.97</v>
      </c>
      <c r="N180" s="2">
        <v>5581</v>
      </c>
      <c r="O180" s="2"/>
      <c r="P180" s="2">
        <v>0</v>
      </c>
      <c r="Q180" s="2">
        <f t="shared" si="15"/>
        <v>8556.05</v>
      </c>
    </row>
    <row r="181" spans="1:17" ht="11.25">
      <c r="A181" s="47" t="s">
        <v>21</v>
      </c>
      <c r="B181" s="51"/>
      <c r="C181" s="9">
        <v>8351</v>
      </c>
      <c r="D181" s="95">
        <v>7887.64</v>
      </c>
      <c r="E181" s="2">
        <v>5.5</v>
      </c>
      <c r="F181" s="2">
        <v>1980</v>
      </c>
      <c r="G181" s="2"/>
      <c r="H181" s="2"/>
      <c r="I181" s="2"/>
      <c r="J181" s="2">
        <v>17.25</v>
      </c>
      <c r="K181" s="2">
        <v>62.5</v>
      </c>
      <c r="L181" s="2">
        <v>425.93</v>
      </c>
      <c r="M181" s="2">
        <v>301.97</v>
      </c>
      <c r="N181" s="2">
        <v>5333</v>
      </c>
      <c r="O181" s="2"/>
      <c r="P181" s="2">
        <v>0</v>
      </c>
      <c r="Q181" s="2">
        <f t="shared" si="15"/>
        <v>8120.65</v>
      </c>
    </row>
    <row r="182" spans="1:17" ht="11.25">
      <c r="A182" s="47" t="s">
        <v>22</v>
      </c>
      <c r="B182" s="51"/>
      <c r="C182" s="6">
        <v>8351</v>
      </c>
      <c r="D182" s="94">
        <v>7887.64</v>
      </c>
      <c r="E182" s="2">
        <v>5.5</v>
      </c>
      <c r="F182" s="2">
        <v>1980</v>
      </c>
      <c r="G182" s="2"/>
      <c r="H182" s="2"/>
      <c r="I182" s="2"/>
      <c r="J182" s="2">
        <v>17.48</v>
      </c>
      <c r="K182" s="2">
        <v>179.48</v>
      </c>
      <c r="L182" s="2">
        <v>425.93</v>
      </c>
      <c r="M182" s="2">
        <v>846.97</v>
      </c>
      <c r="N182" s="2">
        <v>3399</v>
      </c>
      <c r="O182" s="2"/>
      <c r="P182" s="2">
        <v>0</v>
      </c>
      <c r="Q182" s="2">
        <f t="shared" si="15"/>
        <v>6848.860000000001</v>
      </c>
    </row>
    <row r="183" spans="1:17" ht="11.25" customHeight="1">
      <c r="A183" s="47" t="s">
        <v>23</v>
      </c>
      <c r="B183" s="51"/>
      <c r="C183" s="6">
        <v>8351</v>
      </c>
      <c r="D183" s="94">
        <v>7887.64</v>
      </c>
      <c r="E183" s="2">
        <v>5.5</v>
      </c>
      <c r="F183" s="2">
        <v>2242</v>
      </c>
      <c r="G183" s="2"/>
      <c r="H183" s="2"/>
      <c r="I183" s="2"/>
      <c r="J183" s="2">
        <v>16.33</v>
      </c>
      <c r="K183" s="2">
        <v>82.86</v>
      </c>
      <c r="L183" s="2">
        <v>425.93</v>
      </c>
      <c r="M183" s="2">
        <v>477.97</v>
      </c>
      <c r="N183" s="2">
        <v>5815</v>
      </c>
      <c r="O183" s="2"/>
      <c r="P183" s="2">
        <v>0</v>
      </c>
      <c r="Q183" s="2">
        <f t="shared" si="15"/>
        <v>9060.09</v>
      </c>
    </row>
    <row r="184" spans="1:17" ht="11.25" customHeight="1">
      <c r="A184" s="47" t="s">
        <v>24</v>
      </c>
      <c r="B184" s="51"/>
      <c r="C184" s="6">
        <v>8351</v>
      </c>
      <c r="D184" s="101">
        <v>8656.85</v>
      </c>
      <c r="E184" s="2">
        <v>5.5</v>
      </c>
      <c r="F184" s="2">
        <v>2242</v>
      </c>
      <c r="G184" s="2"/>
      <c r="H184" s="2"/>
      <c r="I184" s="2"/>
      <c r="J184" s="2">
        <v>18.36</v>
      </c>
      <c r="K184" s="2">
        <v>93.66</v>
      </c>
      <c r="L184" s="2">
        <v>467.46</v>
      </c>
      <c r="M184" s="2">
        <v>518.97</v>
      </c>
      <c r="N184" s="2">
        <v>6011</v>
      </c>
      <c r="O184" s="2"/>
      <c r="P184" s="2"/>
      <c r="Q184" s="2">
        <f t="shared" si="15"/>
        <v>9351.45</v>
      </c>
    </row>
    <row r="185" spans="1:17" ht="11.25" customHeight="1">
      <c r="A185" s="47" t="s">
        <v>25</v>
      </c>
      <c r="B185" s="51"/>
      <c r="C185" s="6">
        <v>8351</v>
      </c>
      <c r="D185" s="95">
        <v>8304.11</v>
      </c>
      <c r="E185" s="2">
        <v>5.5</v>
      </c>
      <c r="F185" s="2">
        <v>2242</v>
      </c>
      <c r="G185" s="2"/>
      <c r="H185" s="2"/>
      <c r="I185" s="2"/>
      <c r="J185" s="2">
        <v>19.92</v>
      </c>
      <c r="K185" s="2">
        <v>108.04</v>
      </c>
      <c r="L185" s="2">
        <v>448.42</v>
      </c>
      <c r="M185" s="2">
        <v>676.97</v>
      </c>
      <c r="N185" s="2">
        <v>5872</v>
      </c>
      <c r="O185" s="2"/>
      <c r="P185" s="2">
        <v>0</v>
      </c>
      <c r="Q185" s="2">
        <f t="shared" si="15"/>
        <v>9367.35</v>
      </c>
    </row>
    <row r="186" spans="1:17" ht="11.25">
      <c r="A186" s="47" t="s">
        <v>26</v>
      </c>
      <c r="B186" s="51"/>
      <c r="C186" s="6">
        <v>8348.19</v>
      </c>
      <c r="D186" s="94">
        <v>7884.82</v>
      </c>
      <c r="E186" s="2">
        <v>5.5</v>
      </c>
      <c r="F186" s="2">
        <v>2190</v>
      </c>
      <c r="G186" s="2"/>
      <c r="H186" s="2"/>
      <c r="I186" s="2"/>
      <c r="J186" s="2">
        <v>20.89</v>
      </c>
      <c r="K186" s="2">
        <v>95.61</v>
      </c>
      <c r="L186" s="2">
        <v>502.26</v>
      </c>
      <c r="M186" s="2">
        <v>386.97</v>
      </c>
      <c r="N186" s="2">
        <v>5099</v>
      </c>
      <c r="O186" s="2"/>
      <c r="P186" s="2">
        <v>0</v>
      </c>
      <c r="Q186" s="2">
        <f t="shared" si="15"/>
        <v>8294.73</v>
      </c>
    </row>
    <row r="187" spans="1:17" ht="11.25">
      <c r="A187" s="47" t="s">
        <v>27</v>
      </c>
      <c r="B187" s="51"/>
      <c r="C187" s="6">
        <v>8348.19</v>
      </c>
      <c r="D187" s="96">
        <v>7884.82</v>
      </c>
      <c r="E187" s="2">
        <v>5.5</v>
      </c>
      <c r="F187" s="2">
        <v>2190</v>
      </c>
      <c r="G187" s="2"/>
      <c r="H187" s="2"/>
      <c r="I187" s="2"/>
      <c r="J187" s="2">
        <v>21.63</v>
      </c>
      <c r="K187" s="2">
        <v>89.03</v>
      </c>
      <c r="L187" s="2">
        <v>502.26</v>
      </c>
      <c r="M187" s="2">
        <v>729.97</v>
      </c>
      <c r="N187" s="2">
        <v>4554</v>
      </c>
      <c r="O187" s="2"/>
      <c r="P187" s="2">
        <v>0</v>
      </c>
      <c r="Q187" s="2">
        <f t="shared" si="15"/>
        <v>8086.889999999999</v>
      </c>
    </row>
    <row r="188" spans="1:17" ht="11.25">
      <c r="A188" s="47" t="s">
        <v>28</v>
      </c>
      <c r="B188" s="51"/>
      <c r="C188" s="6">
        <v>8348.19</v>
      </c>
      <c r="D188" s="94">
        <v>7884.82</v>
      </c>
      <c r="E188" s="2">
        <v>5.5</v>
      </c>
      <c r="F188" s="2">
        <v>2190</v>
      </c>
      <c r="G188" s="2"/>
      <c r="H188" s="2"/>
      <c r="I188" s="2"/>
      <c r="J188" s="2">
        <v>22.18</v>
      </c>
      <c r="K188" s="2">
        <v>96.43</v>
      </c>
      <c r="L188" s="2">
        <v>502.26</v>
      </c>
      <c r="M188" s="2">
        <v>428.97</v>
      </c>
      <c r="N188" s="2">
        <v>4778</v>
      </c>
      <c r="O188" s="2"/>
      <c r="P188" s="2">
        <v>0</v>
      </c>
      <c r="Q188" s="2">
        <f t="shared" si="15"/>
        <v>8017.84</v>
      </c>
    </row>
    <row r="189" spans="1:17" ht="11.25">
      <c r="A189" s="3" t="s">
        <v>31</v>
      </c>
      <c r="B189" s="51"/>
      <c r="C189" s="2">
        <f aca="true" t="shared" si="16" ref="C189:H189">SUM(C177:C188)</f>
        <v>100203.57</v>
      </c>
      <c r="D189" s="2">
        <f t="shared" si="16"/>
        <v>95828.90000000002</v>
      </c>
      <c r="E189" s="2">
        <f t="shared" si="16"/>
        <v>66</v>
      </c>
      <c r="F189" s="2">
        <f t="shared" si="16"/>
        <v>25176</v>
      </c>
      <c r="G189" s="2">
        <f t="shared" si="16"/>
        <v>0</v>
      </c>
      <c r="H189" s="2">
        <f t="shared" si="16"/>
        <v>0</v>
      </c>
      <c r="I189" s="2"/>
      <c r="J189" s="2">
        <f aca="true" t="shared" si="17" ref="J189:P189">SUM(J177:J188)</f>
        <v>229.57</v>
      </c>
      <c r="K189" s="2">
        <f t="shared" si="17"/>
        <v>1179.22</v>
      </c>
      <c r="L189" s="2">
        <f t="shared" si="17"/>
        <v>5404.17</v>
      </c>
      <c r="M189" s="2">
        <f t="shared" si="17"/>
        <v>6869.640000000002</v>
      </c>
      <c r="N189" s="2">
        <f t="shared" si="17"/>
        <v>63623</v>
      </c>
      <c r="O189" s="2">
        <f t="shared" si="17"/>
        <v>0</v>
      </c>
      <c r="P189" s="2">
        <f t="shared" si="17"/>
        <v>0</v>
      </c>
      <c r="Q189" s="2">
        <f t="shared" si="15"/>
        <v>102481.6</v>
      </c>
    </row>
    <row r="190" spans="1:17" ht="11.25">
      <c r="A190" s="68"/>
      <c r="B190" s="84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</row>
    <row r="191" ht="12" thickBot="1">
      <c r="A191" s="38">
        <v>11</v>
      </c>
    </row>
    <row r="192" spans="1:17" ht="13.5" customHeight="1" thickBot="1">
      <c r="A192" s="119" t="s">
        <v>17</v>
      </c>
      <c r="B192" s="122" t="s">
        <v>0</v>
      </c>
      <c r="C192" s="117" t="s">
        <v>6</v>
      </c>
      <c r="D192" s="118"/>
      <c r="E192" s="59" t="s">
        <v>5</v>
      </c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110" t="s">
        <v>29</v>
      </c>
    </row>
    <row r="193" spans="1:17" ht="33.75" customHeight="1" thickBot="1">
      <c r="A193" s="120"/>
      <c r="B193" s="123"/>
      <c r="C193" s="119" t="s">
        <v>7</v>
      </c>
      <c r="D193" s="119" t="s">
        <v>100</v>
      </c>
      <c r="E193" s="115" t="s">
        <v>8</v>
      </c>
      <c r="F193" s="116"/>
      <c r="G193" s="124" t="s">
        <v>33</v>
      </c>
      <c r="H193" s="119" t="s">
        <v>3</v>
      </c>
      <c r="I193" s="115" t="s">
        <v>4</v>
      </c>
      <c r="J193" s="116"/>
      <c r="K193" s="113" t="s">
        <v>30</v>
      </c>
      <c r="L193" s="113" t="s">
        <v>95</v>
      </c>
      <c r="M193" s="113" t="s">
        <v>12</v>
      </c>
      <c r="N193" s="113" t="s">
        <v>32</v>
      </c>
      <c r="O193" s="113" t="s">
        <v>14</v>
      </c>
      <c r="P193" s="113" t="s">
        <v>15</v>
      </c>
      <c r="Q193" s="111"/>
    </row>
    <row r="194" spans="1:17" ht="68.25" thickBot="1">
      <c r="A194" s="121"/>
      <c r="B194" s="123"/>
      <c r="C194" s="113"/>
      <c r="D194" s="113"/>
      <c r="E194" s="16" t="s">
        <v>1</v>
      </c>
      <c r="F194" s="17" t="s">
        <v>2</v>
      </c>
      <c r="G194" s="125"/>
      <c r="H194" s="126"/>
      <c r="I194" s="18" t="s">
        <v>9</v>
      </c>
      <c r="J194" s="19" t="s">
        <v>10</v>
      </c>
      <c r="K194" s="113"/>
      <c r="L194" s="113"/>
      <c r="M194" s="113"/>
      <c r="N194" s="113"/>
      <c r="O194" s="114"/>
      <c r="P194" s="114"/>
      <c r="Q194" s="112"/>
    </row>
    <row r="195" spans="1:17" s="67" customFormat="1" ht="12" thickBot="1">
      <c r="A195" s="61">
        <v>1</v>
      </c>
      <c r="B195" s="62">
        <v>2</v>
      </c>
      <c r="C195" s="63">
        <v>3</v>
      </c>
      <c r="D195" s="61">
        <v>4</v>
      </c>
      <c r="E195" s="64">
        <v>6</v>
      </c>
      <c r="F195" s="63">
        <v>7</v>
      </c>
      <c r="G195" s="64">
        <v>8</v>
      </c>
      <c r="H195" s="63">
        <v>9</v>
      </c>
      <c r="I195" s="64">
        <v>10</v>
      </c>
      <c r="J195" s="63">
        <v>11</v>
      </c>
      <c r="K195" s="64">
        <v>14</v>
      </c>
      <c r="L195" s="63">
        <v>15</v>
      </c>
      <c r="M195" s="64">
        <v>16</v>
      </c>
      <c r="N195" s="65">
        <v>18</v>
      </c>
      <c r="O195" s="65">
        <v>20</v>
      </c>
      <c r="P195" s="63">
        <v>21</v>
      </c>
      <c r="Q195" s="66">
        <v>25</v>
      </c>
    </row>
    <row r="196" spans="1:17" ht="45">
      <c r="A196" s="48" t="s">
        <v>16</v>
      </c>
      <c r="B196" s="52" t="s">
        <v>83</v>
      </c>
      <c r="C196" s="2">
        <v>6546.8</v>
      </c>
      <c r="D196" s="99">
        <v>6130.8</v>
      </c>
      <c r="E196" s="2">
        <v>4</v>
      </c>
      <c r="F196" s="2">
        <v>1367</v>
      </c>
      <c r="G196" s="2"/>
      <c r="H196" s="2"/>
      <c r="I196" s="58"/>
      <c r="J196" s="2">
        <v>17.19</v>
      </c>
      <c r="K196" s="2">
        <v>119.79</v>
      </c>
      <c r="L196" s="2">
        <v>331.06</v>
      </c>
      <c r="M196" s="2">
        <v>639.97</v>
      </c>
      <c r="N196" s="2">
        <v>5656</v>
      </c>
      <c r="O196" s="2"/>
      <c r="P196" s="2">
        <v>0</v>
      </c>
      <c r="Q196" s="2">
        <f aca="true" t="shared" si="18" ref="Q196:Q208">SUM(J196:P196,F196:H196)</f>
        <v>8131.01</v>
      </c>
    </row>
    <row r="197" spans="1:17" ht="11.25">
      <c r="A197" s="1" t="s">
        <v>18</v>
      </c>
      <c r="B197" s="51"/>
      <c r="C197" s="2">
        <v>6546.8</v>
      </c>
      <c r="D197" s="100">
        <v>7378.8</v>
      </c>
      <c r="E197" s="2">
        <v>4</v>
      </c>
      <c r="F197" s="2">
        <v>1367</v>
      </c>
      <c r="G197" s="2"/>
      <c r="H197" s="2"/>
      <c r="I197" s="2"/>
      <c r="J197" s="2">
        <v>23.27</v>
      </c>
      <c r="K197" s="2">
        <v>78.2</v>
      </c>
      <c r="L197" s="2">
        <v>398.45</v>
      </c>
      <c r="M197" s="2">
        <v>728.97</v>
      </c>
      <c r="N197" s="2">
        <v>5994</v>
      </c>
      <c r="O197" s="2"/>
      <c r="P197" s="2">
        <v>0</v>
      </c>
      <c r="Q197" s="2">
        <f t="shared" si="18"/>
        <v>8589.89</v>
      </c>
    </row>
    <row r="198" spans="1:17" ht="11.25">
      <c r="A198" s="1" t="s">
        <v>19</v>
      </c>
      <c r="B198" s="51"/>
      <c r="C198" s="6">
        <v>6546.8</v>
      </c>
      <c r="D198" s="93">
        <v>6143.28</v>
      </c>
      <c r="E198" s="2">
        <v>4</v>
      </c>
      <c r="F198" s="2">
        <v>1367</v>
      </c>
      <c r="G198" s="2"/>
      <c r="H198" s="2"/>
      <c r="I198" s="2"/>
      <c r="J198" s="2">
        <v>17.72</v>
      </c>
      <c r="K198" s="2">
        <v>84.82</v>
      </c>
      <c r="L198" s="2">
        <v>331.73</v>
      </c>
      <c r="M198" s="2">
        <v>668.97</v>
      </c>
      <c r="N198" s="2">
        <v>5531</v>
      </c>
      <c r="O198" s="2"/>
      <c r="P198" s="2">
        <v>0</v>
      </c>
      <c r="Q198" s="2">
        <f t="shared" si="18"/>
        <v>8001.24</v>
      </c>
    </row>
    <row r="199" spans="1:17" ht="11.25">
      <c r="A199" s="1" t="s">
        <v>20</v>
      </c>
      <c r="B199" s="51"/>
      <c r="C199" s="8">
        <v>6546.8</v>
      </c>
      <c r="D199" s="94">
        <v>6301.39</v>
      </c>
      <c r="E199" s="2">
        <v>4</v>
      </c>
      <c r="F199" s="2">
        <v>1367</v>
      </c>
      <c r="G199" s="2"/>
      <c r="H199" s="2"/>
      <c r="I199" s="2"/>
      <c r="J199" s="2">
        <v>17.35</v>
      </c>
      <c r="K199" s="2">
        <v>88.8</v>
      </c>
      <c r="L199" s="2">
        <v>340.27</v>
      </c>
      <c r="M199" s="2">
        <v>462.97</v>
      </c>
      <c r="N199" s="2">
        <v>5581</v>
      </c>
      <c r="O199" s="2"/>
      <c r="P199" s="2">
        <v>0</v>
      </c>
      <c r="Q199" s="2">
        <f t="shared" si="18"/>
        <v>7857.39</v>
      </c>
    </row>
    <row r="200" spans="1:17" ht="11.25">
      <c r="A200" s="28" t="s">
        <v>21</v>
      </c>
      <c r="B200" s="51"/>
      <c r="C200" s="9">
        <v>6546.8</v>
      </c>
      <c r="D200" s="95">
        <v>6559.28</v>
      </c>
      <c r="E200" s="2">
        <v>4</v>
      </c>
      <c r="F200" s="2">
        <v>1367</v>
      </c>
      <c r="G200" s="2"/>
      <c r="H200" s="2"/>
      <c r="I200" s="2"/>
      <c r="J200" s="2">
        <v>17.25</v>
      </c>
      <c r="K200" s="2">
        <v>62.5</v>
      </c>
      <c r="L200" s="2">
        <v>354.2</v>
      </c>
      <c r="M200" s="2">
        <v>301.97</v>
      </c>
      <c r="N200" s="2">
        <v>5333</v>
      </c>
      <c r="O200" s="2"/>
      <c r="P200" s="2">
        <v>0</v>
      </c>
      <c r="Q200" s="2">
        <f t="shared" si="18"/>
        <v>7435.92</v>
      </c>
    </row>
    <row r="201" spans="1:17" ht="11.25">
      <c r="A201" s="28" t="s">
        <v>22</v>
      </c>
      <c r="B201" s="51"/>
      <c r="C201" s="2">
        <v>6546.8</v>
      </c>
      <c r="D201" s="94">
        <v>6767.25</v>
      </c>
      <c r="E201" s="2">
        <v>4</v>
      </c>
      <c r="F201" s="2">
        <v>1367</v>
      </c>
      <c r="G201" s="2"/>
      <c r="H201" s="2"/>
      <c r="I201" s="2"/>
      <c r="J201" s="2">
        <v>17.48</v>
      </c>
      <c r="K201" s="2">
        <v>179.48</v>
      </c>
      <c r="L201" s="2">
        <v>365.43</v>
      </c>
      <c r="M201" s="2">
        <v>846.97</v>
      </c>
      <c r="N201" s="2">
        <v>3399</v>
      </c>
      <c r="O201" s="2"/>
      <c r="P201" s="2">
        <v>0</v>
      </c>
      <c r="Q201" s="2">
        <f t="shared" si="18"/>
        <v>6175.360000000001</v>
      </c>
    </row>
    <row r="202" spans="1:17" ht="11.25">
      <c r="A202" s="28" t="s">
        <v>23</v>
      </c>
      <c r="B202" s="51"/>
      <c r="C202" s="6">
        <v>6546.8</v>
      </c>
      <c r="D202" s="94">
        <v>6130.8</v>
      </c>
      <c r="E202" s="2">
        <v>4</v>
      </c>
      <c r="F202" s="2">
        <v>1512</v>
      </c>
      <c r="G202" s="2"/>
      <c r="H202" s="2"/>
      <c r="I202" s="2"/>
      <c r="J202" s="2">
        <v>16.33</v>
      </c>
      <c r="K202" s="2">
        <v>82.86</v>
      </c>
      <c r="L202" s="2">
        <v>331.02</v>
      </c>
      <c r="M202" s="2">
        <v>477.97</v>
      </c>
      <c r="N202" s="2">
        <v>5815</v>
      </c>
      <c r="O202" s="2"/>
      <c r="P202" s="2">
        <v>0</v>
      </c>
      <c r="Q202" s="2">
        <f t="shared" si="18"/>
        <v>8235.18</v>
      </c>
    </row>
    <row r="203" spans="1:17" ht="11.25" customHeight="1">
      <c r="A203" s="28" t="s">
        <v>24</v>
      </c>
      <c r="B203" s="51"/>
      <c r="C203" s="6">
        <v>6546.8</v>
      </c>
      <c r="D203" s="101">
        <v>6410.34</v>
      </c>
      <c r="E203" s="2">
        <v>4</v>
      </c>
      <c r="F203" s="2">
        <v>1512</v>
      </c>
      <c r="G203" s="2"/>
      <c r="H203" s="2"/>
      <c r="I203" s="2"/>
      <c r="J203" s="2">
        <v>18.36</v>
      </c>
      <c r="K203" s="2">
        <v>93.66</v>
      </c>
      <c r="L203" s="2">
        <v>346.15</v>
      </c>
      <c r="M203" s="2">
        <v>518.97</v>
      </c>
      <c r="N203" s="2">
        <v>6011</v>
      </c>
      <c r="O203" s="2"/>
      <c r="P203" s="2"/>
      <c r="Q203" s="2">
        <f t="shared" si="18"/>
        <v>8500.14</v>
      </c>
    </row>
    <row r="204" spans="1:17" ht="11.25" customHeight="1">
      <c r="A204" s="28" t="s">
        <v>25</v>
      </c>
      <c r="B204" s="51"/>
      <c r="C204" s="6">
        <v>6546.8</v>
      </c>
      <c r="D204" s="95">
        <v>5130.8</v>
      </c>
      <c r="E204" s="2">
        <v>4</v>
      </c>
      <c r="F204" s="2">
        <v>1512</v>
      </c>
      <c r="G204" s="2"/>
      <c r="H204" s="2"/>
      <c r="I204" s="2"/>
      <c r="J204" s="2">
        <v>19.92</v>
      </c>
      <c r="K204" s="2">
        <v>108.04</v>
      </c>
      <c r="L204" s="2">
        <v>277.06</v>
      </c>
      <c r="M204" s="2">
        <v>676.97</v>
      </c>
      <c r="N204" s="2">
        <v>5872</v>
      </c>
      <c r="O204" s="2"/>
      <c r="P204" s="2">
        <v>0</v>
      </c>
      <c r="Q204" s="2">
        <f t="shared" si="18"/>
        <v>8465.99</v>
      </c>
    </row>
    <row r="205" spans="1:17" ht="11.25" customHeight="1">
      <c r="A205" s="28" t="s">
        <v>26</v>
      </c>
      <c r="B205" s="51"/>
      <c r="C205" s="6">
        <v>6546.8</v>
      </c>
      <c r="D205" s="94">
        <v>6130.8</v>
      </c>
      <c r="E205" s="2">
        <v>4</v>
      </c>
      <c r="F205" s="2">
        <v>1512</v>
      </c>
      <c r="G205" s="2"/>
      <c r="H205" s="2"/>
      <c r="I205" s="2"/>
      <c r="J205" s="2">
        <v>20.89</v>
      </c>
      <c r="K205" s="2">
        <v>95.61</v>
      </c>
      <c r="L205" s="2">
        <v>390.53</v>
      </c>
      <c r="M205" s="2">
        <v>386.97</v>
      </c>
      <c r="N205" s="2">
        <v>4302</v>
      </c>
      <c r="O205" s="2"/>
      <c r="P205" s="2">
        <v>0</v>
      </c>
      <c r="Q205" s="2">
        <f t="shared" si="18"/>
        <v>6708</v>
      </c>
    </row>
    <row r="206" spans="1:17" ht="11.25">
      <c r="A206" s="28" t="s">
        <v>27</v>
      </c>
      <c r="B206" s="51"/>
      <c r="C206" s="6">
        <v>6546.8</v>
      </c>
      <c r="D206" s="96">
        <v>6130.8</v>
      </c>
      <c r="E206" s="2">
        <v>4</v>
      </c>
      <c r="F206" s="2">
        <v>1512</v>
      </c>
      <c r="G206" s="2"/>
      <c r="H206" s="2"/>
      <c r="I206" s="2"/>
      <c r="J206" s="2">
        <v>21.63</v>
      </c>
      <c r="K206" s="2">
        <v>89.03</v>
      </c>
      <c r="L206" s="2">
        <v>390.53</v>
      </c>
      <c r="M206" s="2">
        <v>729.97</v>
      </c>
      <c r="N206" s="2">
        <v>3879</v>
      </c>
      <c r="O206" s="2"/>
      <c r="P206" s="2">
        <v>0</v>
      </c>
      <c r="Q206" s="2">
        <f t="shared" si="18"/>
        <v>6622.16</v>
      </c>
    </row>
    <row r="207" spans="1:17" ht="11.25">
      <c r="A207" s="28" t="s">
        <v>28</v>
      </c>
      <c r="B207" s="51"/>
      <c r="C207" s="6">
        <v>6546.8</v>
      </c>
      <c r="D207" s="94">
        <v>7084.09</v>
      </c>
      <c r="E207" s="2">
        <v>4</v>
      </c>
      <c r="F207" s="2">
        <v>1512</v>
      </c>
      <c r="G207" s="2"/>
      <c r="H207" s="2"/>
      <c r="I207" s="2"/>
      <c r="J207" s="2">
        <v>22.18</v>
      </c>
      <c r="K207" s="2">
        <v>96.43</v>
      </c>
      <c r="L207" s="2">
        <v>451.26</v>
      </c>
      <c r="M207" s="2">
        <v>428.97</v>
      </c>
      <c r="N207" s="2">
        <v>4447</v>
      </c>
      <c r="O207" s="2"/>
      <c r="P207" s="2">
        <v>0</v>
      </c>
      <c r="Q207" s="2">
        <f t="shared" si="18"/>
        <v>6957.84</v>
      </c>
    </row>
    <row r="208" spans="1:17" ht="11.25">
      <c r="A208" s="1" t="s">
        <v>31</v>
      </c>
      <c r="B208" s="51"/>
      <c r="C208" s="2">
        <f aca="true" t="shared" si="19" ref="C208:H208">SUM(C196:C207)</f>
        <v>78561.60000000002</v>
      </c>
      <c r="D208" s="2">
        <f t="shared" si="19"/>
        <v>76298.43000000001</v>
      </c>
      <c r="E208" s="2">
        <f t="shared" si="19"/>
        <v>48</v>
      </c>
      <c r="F208" s="2">
        <f t="shared" si="19"/>
        <v>17274</v>
      </c>
      <c r="G208" s="2">
        <f t="shared" si="19"/>
        <v>0</v>
      </c>
      <c r="H208" s="2">
        <f t="shared" si="19"/>
        <v>0</v>
      </c>
      <c r="I208" s="2"/>
      <c r="J208" s="2">
        <f aca="true" t="shared" si="20" ref="J208:P208">SUM(J196:J207)</f>
        <v>229.57</v>
      </c>
      <c r="K208" s="2">
        <f t="shared" si="20"/>
        <v>1179.22</v>
      </c>
      <c r="L208" s="2">
        <f t="shared" si="20"/>
        <v>4307.69</v>
      </c>
      <c r="M208" s="2">
        <f t="shared" si="20"/>
        <v>6869.640000000002</v>
      </c>
      <c r="N208" s="2">
        <f t="shared" si="20"/>
        <v>61820</v>
      </c>
      <c r="O208" s="2">
        <f t="shared" si="20"/>
        <v>0</v>
      </c>
      <c r="P208" s="2">
        <f t="shared" si="20"/>
        <v>0</v>
      </c>
      <c r="Q208" s="2">
        <f t="shared" si="18"/>
        <v>91680.12</v>
      </c>
    </row>
    <row r="209" spans="1:17" ht="11.25">
      <c r="A209" s="68"/>
      <c r="B209" s="84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</row>
    <row r="210" ht="12" thickBot="1">
      <c r="A210" s="38">
        <v>12</v>
      </c>
    </row>
    <row r="211" spans="1:17" ht="13.5" customHeight="1" thickBot="1">
      <c r="A211" s="119" t="s">
        <v>17</v>
      </c>
      <c r="B211" s="122" t="s">
        <v>0</v>
      </c>
      <c r="C211" s="117" t="s">
        <v>6</v>
      </c>
      <c r="D211" s="118"/>
      <c r="E211" s="59" t="s">
        <v>5</v>
      </c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110" t="s">
        <v>29</v>
      </c>
    </row>
    <row r="212" spans="1:17" ht="33.75" customHeight="1" thickBot="1">
      <c r="A212" s="120"/>
      <c r="B212" s="123"/>
      <c r="C212" s="119" t="s">
        <v>7</v>
      </c>
      <c r="D212" s="119" t="s">
        <v>100</v>
      </c>
      <c r="E212" s="115" t="s">
        <v>8</v>
      </c>
      <c r="F212" s="116"/>
      <c r="G212" s="124" t="s">
        <v>33</v>
      </c>
      <c r="H212" s="119" t="s">
        <v>3</v>
      </c>
      <c r="I212" s="115" t="s">
        <v>4</v>
      </c>
      <c r="J212" s="116"/>
      <c r="K212" s="113" t="s">
        <v>30</v>
      </c>
      <c r="L212" s="113" t="s">
        <v>95</v>
      </c>
      <c r="M212" s="113" t="s">
        <v>12</v>
      </c>
      <c r="N212" s="113" t="s">
        <v>32</v>
      </c>
      <c r="O212" s="113" t="s">
        <v>14</v>
      </c>
      <c r="P212" s="113" t="s">
        <v>15</v>
      </c>
      <c r="Q212" s="111"/>
    </row>
    <row r="213" spans="1:17" ht="68.25" thickBot="1">
      <c r="A213" s="121"/>
      <c r="B213" s="123"/>
      <c r="C213" s="113"/>
      <c r="D213" s="113"/>
      <c r="E213" s="16" t="s">
        <v>1</v>
      </c>
      <c r="F213" s="17" t="s">
        <v>2</v>
      </c>
      <c r="G213" s="125"/>
      <c r="H213" s="126"/>
      <c r="I213" s="18" t="s">
        <v>9</v>
      </c>
      <c r="J213" s="19" t="s">
        <v>10</v>
      </c>
      <c r="K213" s="113"/>
      <c r="L213" s="113"/>
      <c r="M213" s="113"/>
      <c r="N213" s="113"/>
      <c r="O213" s="114"/>
      <c r="P213" s="114"/>
      <c r="Q213" s="112"/>
    </row>
    <row r="214" spans="1:17" s="67" customFormat="1" ht="12" thickBot="1">
      <c r="A214" s="61">
        <v>1</v>
      </c>
      <c r="B214" s="62">
        <v>2</v>
      </c>
      <c r="C214" s="63">
        <v>3</v>
      </c>
      <c r="D214" s="61">
        <v>4</v>
      </c>
      <c r="E214" s="64">
        <v>6</v>
      </c>
      <c r="F214" s="63">
        <v>7</v>
      </c>
      <c r="G214" s="64">
        <v>8</v>
      </c>
      <c r="H214" s="63">
        <v>9</v>
      </c>
      <c r="I214" s="64">
        <v>10</v>
      </c>
      <c r="J214" s="63">
        <v>11</v>
      </c>
      <c r="K214" s="64">
        <v>14</v>
      </c>
      <c r="L214" s="63">
        <v>15</v>
      </c>
      <c r="M214" s="64">
        <v>16</v>
      </c>
      <c r="N214" s="65">
        <v>18</v>
      </c>
      <c r="O214" s="65">
        <v>20</v>
      </c>
      <c r="P214" s="63">
        <v>21</v>
      </c>
      <c r="Q214" s="66">
        <v>25</v>
      </c>
    </row>
    <row r="215" spans="1:17" ht="45">
      <c r="A215" s="48" t="s">
        <v>16</v>
      </c>
      <c r="B215" s="52" t="s">
        <v>84</v>
      </c>
      <c r="C215" s="2">
        <v>6518.72</v>
      </c>
      <c r="D215" s="99">
        <v>6083.13</v>
      </c>
      <c r="E215" s="2">
        <v>3.875</v>
      </c>
      <c r="F215" s="2">
        <v>1461</v>
      </c>
      <c r="G215" s="2"/>
      <c r="H215" s="2"/>
      <c r="I215" s="58"/>
      <c r="J215" s="2">
        <v>17.19</v>
      </c>
      <c r="K215" s="2">
        <v>119.79</v>
      </c>
      <c r="L215" s="2">
        <v>328.48</v>
      </c>
      <c r="M215" s="2">
        <v>639.97</v>
      </c>
      <c r="N215" s="2">
        <v>5656</v>
      </c>
      <c r="O215" s="2"/>
      <c r="P215" s="2">
        <v>0</v>
      </c>
      <c r="Q215" s="13">
        <f aca="true" t="shared" si="21" ref="Q215:Q227">SUM(J215:P215,F215:H215)</f>
        <v>8222.43</v>
      </c>
    </row>
    <row r="216" spans="1:17" ht="11.25">
      <c r="A216" s="1" t="s">
        <v>18</v>
      </c>
      <c r="B216" s="51"/>
      <c r="C216" s="2">
        <v>6518.72</v>
      </c>
      <c r="D216" s="100">
        <v>8656.09</v>
      </c>
      <c r="E216" s="2">
        <v>3.875</v>
      </c>
      <c r="F216" s="2">
        <v>1461</v>
      </c>
      <c r="G216" s="2"/>
      <c r="H216" s="2"/>
      <c r="I216" s="2"/>
      <c r="J216" s="2">
        <v>23.27</v>
      </c>
      <c r="K216" s="2">
        <v>78.2</v>
      </c>
      <c r="L216" s="2">
        <v>467.42</v>
      </c>
      <c r="M216" s="2">
        <v>728.97</v>
      </c>
      <c r="N216" s="2">
        <v>5994</v>
      </c>
      <c r="O216" s="2"/>
      <c r="P216" s="2">
        <v>0</v>
      </c>
      <c r="Q216" s="13">
        <f t="shared" si="21"/>
        <v>8752.86</v>
      </c>
    </row>
    <row r="217" spans="1:17" ht="11.25">
      <c r="A217" s="1" t="s">
        <v>19</v>
      </c>
      <c r="B217" s="51"/>
      <c r="C217" s="6">
        <v>6518.72</v>
      </c>
      <c r="D217" s="93">
        <v>8625.3</v>
      </c>
      <c r="E217" s="2">
        <v>3.875</v>
      </c>
      <c r="F217" s="2">
        <v>1461</v>
      </c>
      <c r="G217" s="2"/>
      <c r="H217" s="2"/>
      <c r="I217" s="2"/>
      <c r="J217" s="2">
        <v>17.72</v>
      </c>
      <c r="K217" s="2">
        <v>84.82</v>
      </c>
      <c r="L217" s="2">
        <v>465.76</v>
      </c>
      <c r="M217" s="2">
        <v>668.97</v>
      </c>
      <c r="N217" s="2">
        <v>5531</v>
      </c>
      <c r="O217" s="2"/>
      <c r="P217" s="2">
        <v>0</v>
      </c>
      <c r="Q217" s="13">
        <f t="shared" si="21"/>
        <v>8229.27</v>
      </c>
    </row>
    <row r="218" spans="1:17" ht="11.25">
      <c r="A218" s="1" t="s">
        <v>20</v>
      </c>
      <c r="B218" s="51"/>
      <c r="C218" s="8">
        <v>6518.72</v>
      </c>
      <c r="D218" s="94">
        <v>5788.64</v>
      </c>
      <c r="E218" s="2">
        <v>3.875</v>
      </c>
      <c r="F218" s="2">
        <v>1461</v>
      </c>
      <c r="G218" s="2"/>
      <c r="H218" s="2"/>
      <c r="I218" s="2"/>
      <c r="J218" s="2">
        <v>17.35</v>
      </c>
      <c r="K218" s="2">
        <v>88.8</v>
      </c>
      <c r="L218" s="2">
        <v>312.58</v>
      </c>
      <c r="M218" s="2">
        <v>462.97</v>
      </c>
      <c r="N218" s="2">
        <v>5581</v>
      </c>
      <c r="O218" s="2"/>
      <c r="P218" s="2">
        <v>0</v>
      </c>
      <c r="Q218" s="13">
        <f t="shared" si="21"/>
        <v>7923.7</v>
      </c>
    </row>
    <row r="219" spans="1:17" ht="11.25">
      <c r="A219" s="28" t="s">
        <v>21</v>
      </c>
      <c r="B219" s="51"/>
      <c r="C219" s="9">
        <v>6518.72</v>
      </c>
      <c r="D219" s="95">
        <v>5347.68</v>
      </c>
      <c r="E219" s="2">
        <v>3.875</v>
      </c>
      <c r="F219" s="2">
        <v>1461</v>
      </c>
      <c r="G219" s="2"/>
      <c r="H219" s="2"/>
      <c r="I219" s="2"/>
      <c r="J219" s="2">
        <v>17.25</v>
      </c>
      <c r="K219" s="2">
        <v>62.5</v>
      </c>
      <c r="L219" s="2">
        <v>288.77</v>
      </c>
      <c r="M219" s="2">
        <v>301.97</v>
      </c>
      <c r="N219" s="2">
        <v>5333</v>
      </c>
      <c r="O219" s="2"/>
      <c r="P219" s="2">
        <v>0</v>
      </c>
      <c r="Q219" s="13">
        <f t="shared" si="21"/>
        <v>7464.49</v>
      </c>
    </row>
    <row r="220" spans="1:17" ht="11.25">
      <c r="A220" s="28" t="s">
        <v>22</v>
      </c>
      <c r="B220" s="51"/>
      <c r="C220" s="6">
        <v>6518.72</v>
      </c>
      <c r="D220" s="94">
        <v>5476.64</v>
      </c>
      <c r="E220" s="2">
        <v>3.875</v>
      </c>
      <c r="F220" s="2">
        <v>1461</v>
      </c>
      <c r="G220" s="2"/>
      <c r="H220" s="2"/>
      <c r="I220" s="2"/>
      <c r="J220" s="2">
        <v>17.48</v>
      </c>
      <c r="K220" s="2">
        <v>179.48</v>
      </c>
      <c r="L220" s="2">
        <v>295.73</v>
      </c>
      <c r="M220" s="2">
        <v>846.97</v>
      </c>
      <c r="N220" s="2">
        <v>3399</v>
      </c>
      <c r="O220" s="2"/>
      <c r="P220" s="2">
        <v>0</v>
      </c>
      <c r="Q220" s="13">
        <f t="shared" si="21"/>
        <v>6199.66</v>
      </c>
    </row>
    <row r="221" spans="1:17" ht="11.25">
      <c r="A221" s="28" t="s">
        <v>23</v>
      </c>
      <c r="B221" s="51"/>
      <c r="C221" s="6">
        <v>6518.72</v>
      </c>
      <c r="D221" s="94">
        <v>5659.68</v>
      </c>
      <c r="E221" s="2">
        <v>3.875</v>
      </c>
      <c r="F221" s="2">
        <v>1616</v>
      </c>
      <c r="G221" s="2"/>
      <c r="H221" s="2"/>
      <c r="I221" s="2"/>
      <c r="J221" s="2">
        <v>16.33</v>
      </c>
      <c r="K221" s="2">
        <v>82.86</v>
      </c>
      <c r="L221" s="2">
        <v>305.62</v>
      </c>
      <c r="M221" s="2">
        <v>477.97</v>
      </c>
      <c r="N221" s="2">
        <v>5815</v>
      </c>
      <c r="O221" s="2"/>
      <c r="P221" s="2">
        <v>0</v>
      </c>
      <c r="Q221" s="13">
        <f t="shared" si="21"/>
        <v>8313.779999999999</v>
      </c>
    </row>
    <row r="222" spans="1:17" ht="11.25">
      <c r="A222" s="28" t="s">
        <v>24</v>
      </c>
      <c r="B222" s="51"/>
      <c r="C222" s="6">
        <v>6518.72</v>
      </c>
      <c r="D222" s="101">
        <v>7396.3</v>
      </c>
      <c r="E222" s="2">
        <v>3.875</v>
      </c>
      <c r="F222" s="2">
        <v>1616</v>
      </c>
      <c r="G222" s="2"/>
      <c r="H222" s="2"/>
      <c r="I222" s="2"/>
      <c r="J222" s="2">
        <v>18.36</v>
      </c>
      <c r="K222" s="2">
        <v>93.66</v>
      </c>
      <c r="L222" s="2">
        <v>399.4</v>
      </c>
      <c r="M222" s="2">
        <v>518.97</v>
      </c>
      <c r="N222" s="2">
        <v>6011</v>
      </c>
      <c r="O222" s="2"/>
      <c r="P222" s="2"/>
      <c r="Q222" s="13">
        <f t="shared" si="21"/>
        <v>8657.39</v>
      </c>
    </row>
    <row r="223" spans="1:17" ht="11.25" customHeight="1">
      <c r="A223" s="28" t="s">
        <v>25</v>
      </c>
      <c r="B223" s="51"/>
      <c r="C223" s="6">
        <v>6518.72</v>
      </c>
      <c r="D223" s="95">
        <v>4906.76</v>
      </c>
      <c r="E223" s="2">
        <v>3.875</v>
      </c>
      <c r="F223" s="2">
        <v>1616</v>
      </c>
      <c r="G223" s="2"/>
      <c r="H223" s="2"/>
      <c r="I223" s="2"/>
      <c r="J223" s="2">
        <v>19.92</v>
      </c>
      <c r="K223" s="2">
        <v>108.04</v>
      </c>
      <c r="L223" s="2">
        <v>264.96</v>
      </c>
      <c r="M223" s="2">
        <v>676.97</v>
      </c>
      <c r="N223" s="2">
        <v>5872</v>
      </c>
      <c r="O223" s="2"/>
      <c r="P223" s="2">
        <v>0</v>
      </c>
      <c r="Q223" s="13">
        <f t="shared" si="21"/>
        <v>8557.89</v>
      </c>
    </row>
    <row r="224" spans="1:17" ht="11.25" customHeight="1">
      <c r="A224" s="28" t="s">
        <v>26</v>
      </c>
      <c r="B224" s="51"/>
      <c r="C224" s="6">
        <v>6521.84</v>
      </c>
      <c r="D224" s="94">
        <v>5017.39</v>
      </c>
      <c r="E224" s="2">
        <v>3.875</v>
      </c>
      <c r="F224" s="2">
        <v>1616</v>
      </c>
      <c r="G224" s="2"/>
      <c r="H224" s="2"/>
      <c r="I224" s="2"/>
      <c r="J224" s="2">
        <v>20.89</v>
      </c>
      <c r="K224" s="2">
        <v>95.61</v>
      </c>
      <c r="L224" s="2">
        <v>319.61</v>
      </c>
      <c r="M224" s="2">
        <v>386.97</v>
      </c>
      <c r="N224" s="2">
        <v>4280</v>
      </c>
      <c r="O224" s="2"/>
      <c r="P224" s="2">
        <v>0</v>
      </c>
      <c r="Q224" s="13">
        <f t="shared" si="21"/>
        <v>6719.08</v>
      </c>
    </row>
    <row r="225" spans="1:17" ht="11.25" customHeight="1">
      <c r="A225" s="28" t="s">
        <v>27</v>
      </c>
      <c r="B225" s="51"/>
      <c r="C225" s="6">
        <v>6521.84</v>
      </c>
      <c r="D225" s="96">
        <v>10946</v>
      </c>
      <c r="E225" s="2">
        <v>3.875</v>
      </c>
      <c r="F225" s="2">
        <v>1616</v>
      </c>
      <c r="G225" s="2"/>
      <c r="H225" s="2"/>
      <c r="I225" s="2"/>
      <c r="J225" s="2">
        <v>21.63</v>
      </c>
      <c r="K225" s="2">
        <v>89.03</v>
      </c>
      <c r="L225" s="2">
        <v>697.26</v>
      </c>
      <c r="M225" s="2">
        <v>729.97</v>
      </c>
      <c r="N225" s="2">
        <v>5732</v>
      </c>
      <c r="O225" s="2"/>
      <c r="P225" s="2">
        <v>0</v>
      </c>
      <c r="Q225" s="13">
        <f t="shared" si="21"/>
        <v>8885.89</v>
      </c>
    </row>
    <row r="226" spans="1:17" ht="11.25">
      <c r="A226" s="28" t="s">
        <v>28</v>
      </c>
      <c r="B226" s="51"/>
      <c r="C226" s="6">
        <v>6521.84</v>
      </c>
      <c r="D226" s="94">
        <v>7111.52</v>
      </c>
      <c r="E226" s="2">
        <v>3.875</v>
      </c>
      <c r="F226" s="2">
        <v>1616</v>
      </c>
      <c r="G226" s="2"/>
      <c r="H226" s="2"/>
      <c r="I226" s="2"/>
      <c r="J226" s="2">
        <v>22.18</v>
      </c>
      <c r="K226" s="2">
        <v>96.43</v>
      </c>
      <c r="L226" s="2">
        <v>453</v>
      </c>
      <c r="M226" s="2">
        <v>428.97</v>
      </c>
      <c r="N226" s="2">
        <v>4458</v>
      </c>
      <c r="O226" s="2"/>
      <c r="P226" s="2">
        <v>0</v>
      </c>
      <c r="Q226" s="13">
        <f t="shared" si="21"/>
        <v>7074.58</v>
      </c>
    </row>
    <row r="227" spans="1:17" ht="11.25">
      <c r="A227" s="1" t="s">
        <v>31</v>
      </c>
      <c r="B227" s="51"/>
      <c r="C227" s="2">
        <f aca="true" t="shared" si="22" ref="C227:H227">SUM(C215:C226)</f>
        <v>78234</v>
      </c>
      <c r="D227" s="2">
        <f t="shared" si="22"/>
        <v>81015.13</v>
      </c>
      <c r="E227" s="2">
        <f t="shared" si="22"/>
        <v>46.5</v>
      </c>
      <c r="F227" s="2">
        <f t="shared" si="22"/>
        <v>18462</v>
      </c>
      <c r="G227" s="2">
        <f t="shared" si="22"/>
        <v>0</v>
      </c>
      <c r="H227" s="2">
        <f t="shared" si="22"/>
        <v>0</v>
      </c>
      <c r="I227" s="2"/>
      <c r="J227" s="2">
        <f aca="true" t="shared" si="23" ref="J227:O227">SUM(J215:J226)</f>
        <v>229.57</v>
      </c>
      <c r="K227" s="2">
        <f t="shared" si="23"/>
        <v>1179.22</v>
      </c>
      <c r="L227" s="2">
        <f t="shared" si="23"/>
        <v>4598.59</v>
      </c>
      <c r="M227" s="2">
        <f t="shared" si="23"/>
        <v>6869.640000000002</v>
      </c>
      <c r="N227" s="2">
        <f t="shared" si="23"/>
        <v>63662</v>
      </c>
      <c r="O227" s="2">
        <f t="shared" si="23"/>
        <v>0</v>
      </c>
      <c r="P227" s="2"/>
      <c r="Q227" s="13">
        <f t="shared" si="21"/>
        <v>95001.02</v>
      </c>
    </row>
    <row r="228" spans="1:17" ht="11.25">
      <c r="A228" s="68"/>
      <c r="B228" s="84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</row>
    <row r="229" ht="12" thickBot="1">
      <c r="A229" s="38">
        <v>13</v>
      </c>
    </row>
    <row r="230" spans="1:17" ht="13.5" customHeight="1" thickBot="1">
      <c r="A230" s="119" t="s">
        <v>17</v>
      </c>
      <c r="B230" s="122" t="s">
        <v>0</v>
      </c>
      <c r="C230" s="117" t="s">
        <v>6</v>
      </c>
      <c r="D230" s="118"/>
      <c r="E230" s="59" t="s">
        <v>5</v>
      </c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110" t="s">
        <v>29</v>
      </c>
    </row>
    <row r="231" spans="1:17" ht="33.75" customHeight="1" thickBot="1">
      <c r="A231" s="120"/>
      <c r="B231" s="123"/>
      <c r="C231" s="119" t="s">
        <v>7</v>
      </c>
      <c r="D231" s="119" t="s">
        <v>100</v>
      </c>
      <c r="E231" s="115" t="s">
        <v>8</v>
      </c>
      <c r="F231" s="116"/>
      <c r="G231" s="124" t="s">
        <v>33</v>
      </c>
      <c r="H231" s="119" t="s">
        <v>3</v>
      </c>
      <c r="I231" s="115" t="s">
        <v>4</v>
      </c>
      <c r="J231" s="116"/>
      <c r="K231" s="113" t="s">
        <v>30</v>
      </c>
      <c r="L231" s="113" t="s">
        <v>95</v>
      </c>
      <c r="M231" s="113" t="s">
        <v>12</v>
      </c>
      <c r="N231" s="113" t="s">
        <v>32</v>
      </c>
      <c r="O231" s="113" t="s">
        <v>14</v>
      </c>
      <c r="P231" s="113" t="s">
        <v>15</v>
      </c>
      <c r="Q231" s="111"/>
    </row>
    <row r="232" spans="1:17" ht="68.25" thickBot="1">
      <c r="A232" s="121"/>
      <c r="B232" s="123"/>
      <c r="C232" s="113"/>
      <c r="D232" s="113"/>
      <c r="E232" s="16" t="s">
        <v>1</v>
      </c>
      <c r="F232" s="17" t="s">
        <v>2</v>
      </c>
      <c r="G232" s="125"/>
      <c r="H232" s="126"/>
      <c r="I232" s="18" t="s">
        <v>9</v>
      </c>
      <c r="J232" s="19" t="s">
        <v>10</v>
      </c>
      <c r="K232" s="113"/>
      <c r="L232" s="113"/>
      <c r="M232" s="113"/>
      <c r="N232" s="113"/>
      <c r="O232" s="114"/>
      <c r="P232" s="114"/>
      <c r="Q232" s="112"/>
    </row>
    <row r="233" spans="1:17" s="67" customFormat="1" ht="12" thickBot="1">
      <c r="A233" s="61">
        <v>1</v>
      </c>
      <c r="B233" s="62">
        <v>2</v>
      </c>
      <c r="C233" s="63">
        <v>3</v>
      </c>
      <c r="D233" s="61">
        <v>4</v>
      </c>
      <c r="E233" s="64">
        <v>6</v>
      </c>
      <c r="F233" s="63">
        <v>7</v>
      </c>
      <c r="G233" s="64">
        <v>8</v>
      </c>
      <c r="H233" s="63">
        <v>9</v>
      </c>
      <c r="I233" s="64">
        <v>10</v>
      </c>
      <c r="J233" s="63">
        <v>11</v>
      </c>
      <c r="K233" s="64">
        <v>14</v>
      </c>
      <c r="L233" s="63">
        <v>15</v>
      </c>
      <c r="M233" s="64">
        <v>16</v>
      </c>
      <c r="N233" s="65">
        <v>18</v>
      </c>
      <c r="O233" s="65">
        <v>20</v>
      </c>
      <c r="P233" s="63">
        <v>21</v>
      </c>
      <c r="Q233" s="66">
        <v>25</v>
      </c>
    </row>
    <row r="234" spans="1:17" ht="45">
      <c r="A234" s="20" t="s">
        <v>16</v>
      </c>
      <c r="B234" s="52" t="s">
        <v>85</v>
      </c>
      <c r="C234" s="2">
        <v>6526</v>
      </c>
      <c r="D234" s="99">
        <v>6206.72</v>
      </c>
      <c r="E234" s="13">
        <v>3.625</v>
      </c>
      <c r="F234" s="13">
        <v>1273</v>
      </c>
      <c r="G234" s="13"/>
      <c r="H234" s="13"/>
      <c r="I234" s="58"/>
      <c r="J234" s="13">
        <v>17.19</v>
      </c>
      <c r="K234" s="13">
        <v>119.79</v>
      </c>
      <c r="L234" s="13">
        <v>395.37</v>
      </c>
      <c r="M234" s="13">
        <v>639.97</v>
      </c>
      <c r="N234" s="13">
        <v>5656</v>
      </c>
      <c r="O234" s="13"/>
      <c r="P234" s="13">
        <v>0</v>
      </c>
      <c r="Q234" s="13">
        <f aca="true" t="shared" si="24" ref="Q234:Q246">SUM(J234:P234,F234:H234)</f>
        <v>8101.32</v>
      </c>
    </row>
    <row r="235" spans="1:17" ht="11.25">
      <c r="A235" s="1" t="s">
        <v>18</v>
      </c>
      <c r="B235" s="51"/>
      <c r="C235" s="2">
        <v>6526</v>
      </c>
      <c r="D235" s="100">
        <v>6206.72</v>
      </c>
      <c r="E235" s="13">
        <v>3.625</v>
      </c>
      <c r="F235" s="13">
        <v>1273</v>
      </c>
      <c r="G235" s="2"/>
      <c r="H235" s="2"/>
      <c r="I235" s="13"/>
      <c r="J235" s="2">
        <v>23.27</v>
      </c>
      <c r="K235" s="2">
        <v>78.2</v>
      </c>
      <c r="L235" s="2">
        <v>395.37</v>
      </c>
      <c r="M235" s="2">
        <v>728.97</v>
      </c>
      <c r="N235" s="2">
        <v>5994</v>
      </c>
      <c r="O235" s="2"/>
      <c r="P235" s="2">
        <v>0</v>
      </c>
      <c r="Q235" s="2">
        <f t="shared" si="24"/>
        <v>8492.81</v>
      </c>
    </row>
    <row r="236" spans="1:17" ht="11.25">
      <c r="A236" s="1" t="s">
        <v>19</v>
      </c>
      <c r="B236" s="51"/>
      <c r="C236" s="6">
        <v>6519.76</v>
      </c>
      <c r="D236" s="93">
        <v>6206.72</v>
      </c>
      <c r="E236" s="13">
        <v>3.625</v>
      </c>
      <c r="F236" s="13">
        <v>1273</v>
      </c>
      <c r="G236" s="2"/>
      <c r="H236" s="2"/>
      <c r="I236" s="2"/>
      <c r="J236" s="2">
        <v>17.72</v>
      </c>
      <c r="K236" s="2">
        <v>84.82</v>
      </c>
      <c r="L236" s="2">
        <v>395.37</v>
      </c>
      <c r="M236" s="2">
        <v>668.97</v>
      </c>
      <c r="N236" s="2">
        <v>5531</v>
      </c>
      <c r="O236" s="2"/>
      <c r="P236" s="2">
        <v>0</v>
      </c>
      <c r="Q236" s="2">
        <f t="shared" si="24"/>
        <v>7970.88</v>
      </c>
    </row>
    <row r="237" spans="1:17" ht="11.25">
      <c r="A237" s="1" t="s">
        <v>20</v>
      </c>
      <c r="B237" s="51"/>
      <c r="C237" s="2">
        <v>6526</v>
      </c>
      <c r="D237" s="94">
        <v>6206.72</v>
      </c>
      <c r="E237" s="13">
        <v>3.625</v>
      </c>
      <c r="F237" s="13">
        <v>1273</v>
      </c>
      <c r="G237" s="2"/>
      <c r="H237" s="2"/>
      <c r="I237" s="2"/>
      <c r="J237" s="2">
        <v>17.35</v>
      </c>
      <c r="K237" s="2">
        <v>88.8</v>
      </c>
      <c r="L237" s="2">
        <v>395.37</v>
      </c>
      <c r="M237" s="2">
        <v>462.97</v>
      </c>
      <c r="N237" s="2">
        <v>5581</v>
      </c>
      <c r="O237" s="2"/>
      <c r="P237" s="2">
        <v>0</v>
      </c>
      <c r="Q237" s="2">
        <f t="shared" si="24"/>
        <v>7818.49</v>
      </c>
    </row>
    <row r="238" spans="1:17" ht="11.25">
      <c r="A238" s="28" t="s">
        <v>21</v>
      </c>
      <c r="B238" s="51"/>
      <c r="C238" s="9">
        <v>6526</v>
      </c>
      <c r="D238" s="95">
        <v>6206.72</v>
      </c>
      <c r="E238" s="13">
        <v>3.625</v>
      </c>
      <c r="F238" s="13">
        <v>1273</v>
      </c>
      <c r="G238" s="2"/>
      <c r="H238" s="2"/>
      <c r="I238" s="2"/>
      <c r="J238" s="2">
        <v>17.25</v>
      </c>
      <c r="K238" s="2">
        <v>62.5</v>
      </c>
      <c r="L238" s="2">
        <v>395.37</v>
      </c>
      <c r="M238" s="2">
        <v>301.97</v>
      </c>
      <c r="N238" s="2">
        <v>5333</v>
      </c>
      <c r="O238" s="2"/>
      <c r="P238" s="2">
        <v>0</v>
      </c>
      <c r="Q238" s="2">
        <f t="shared" si="24"/>
        <v>7383.09</v>
      </c>
    </row>
    <row r="239" spans="1:17" ht="11.25">
      <c r="A239" s="28" t="s">
        <v>22</v>
      </c>
      <c r="B239" s="51"/>
      <c r="C239" s="6">
        <v>6526</v>
      </c>
      <c r="D239" s="94">
        <v>6206.72</v>
      </c>
      <c r="E239" s="13">
        <v>3.625</v>
      </c>
      <c r="F239" s="13">
        <v>1273</v>
      </c>
      <c r="G239" s="2"/>
      <c r="H239" s="2"/>
      <c r="I239" s="2"/>
      <c r="J239" s="2">
        <v>17.48</v>
      </c>
      <c r="K239" s="2">
        <v>179.48</v>
      </c>
      <c r="L239" s="2">
        <v>395.37</v>
      </c>
      <c r="M239" s="2">
        <v>846.97</v>
      </c>
      <c r="N239" s="2">
        <v>3399</v>
      </c>
      <c r="O239" s="2"/>
      <c r="P239" s="2">
        <v>0</v>
      </c>
      <c r="Q239" s="2">
        <f t="shared" si="24"/>
        <v>6111.3</v>
      </c>
    </row>
    <row r="240" spans="1:17" ht="11.25">
      <c r="A240" s="28" t="s">
        <v>23</v>
      </c>
      <c r="B240" s="51"/>
      <c r="C240" s="6">
        <v>6526</v>
      </c>
      <c r="D240" s="94">
        <v>6206.72</v>
      </c>
      <c r="E240" s="13">
        <v>3.625</v>
      </c>
      <c r="F240" s="13">
        <v>1408</v>
      </c>
      <c r="G240" s="2"/>
      <c r="H240" s="2"/>
      <c r="I240" s="2"/>
      <c r="J240" s="2">
        <v>16.33</v>
      </c>
      <c r="K240" s="2">
        <v>82.86</v>
      </c>
      <c r="L240" s="2">
        <v>395.37</v>
      </c>
      <c r="M240" s="2">
        <v>477.97</v>
      </c>
      <c r="N240" s="2">
        <v>5815</v>
      </c>
      <c r="O240" s="2"/>
      <c r="P240" s="2">
        <v>0</v>
      </c>
      <c r="Q240" s="2">
        <f t="shared" si="24"/>
        <v>8195.529999999999</v>
      </c>
    </row>
    <row r="241" spans="1:17" ht="11.25">
      <c r="A241" s="28" t="s">
        <v>24</v>
      </c>
      <c r="B241" s="51"/>
      <c r="C241" s="6">
        <v>6526</v>
      </c>
      <c r="D241" s="101">
        <v>6206.72</v>
      </c>
      <c r="E241" s="13">
        <v>3.625</v>
      </c>
      <c r="F241" s="13">
        <v>1408</v>
      </c>
      <c r="G241" s="2"/>
      <c r="H241" s="2"/>
      <c r="I241" s="2"/>
      <c r="J241" s="2">
        <v>18.36</v>
      </c>
      <c r="K241" s="2">
        <v>93.66</v>
      </c>
      <c r="L241" s="2">
        <v>395.37</v>
      </c>
      <c r="M241" s="2">
        <v>518.97</v>
      </c>
      <c r="N241" s="2">
        <v>6011</v>
      </c>
      <c r="O241" s="2"/>
      <c r="P241" s="2"/>
      <c r="Q241" s="2">
        <f t="shared" si="24"/>
        <v>8445.36</v>
      </c>
    </row>
    <row r="242" spans="1:17" ht="11.25">
      <c r="A242" s="28" t="s">
        <v>25</v>
      </c>
      <c r="B242" s="51"/>
      <c r="C242" s="6">
        <v>6526</v>
      </c>
      <c r="D242" s="95">
        <v>6206.72</v>
      </c>
      <c r="E242" s="13">
        <v>3.625</v>
      </c>
      <c r="F242" s="13">
        <v>1408</v>
      </c>
      <c r="G242" s="2"/>
      <c r="H242" s="2"/>
      <c r="I242" s="2"/>
      <c r="J242" s="2">
        <v>19.92</v>
      </c>
      <c r="K242" s="2">
        <v>108.04</v>
      </c>
      <c r="L242" s="2">
        <v>395.37</v>
      </c>
      <c r="M242" s="2">
        <v>676.97</v>
      </c>
      <c r="N242" s="2">
        <v>5872</v>
      </c>
      <c r="O242" s="2"/>
      <c r="P242" s="2">
        <v>0</v>
      </c>
      <c r="Q242" s="2">
        <f t="shared" si="24"/>
        <v>8480.3</v>
      </c>
    </row>
    <row r="243" spans="1:17" ht="11.25" customHeight="1">
      <c r="A243" s="28" t="s">
        <v>26</v>
      </c>
      <c r="B243" s="51"/>
      <c r="C243" s="6">
        <v>6526</v>
      </c>
      <c r="D243" s="94">
        <v>6206.72</v>
      </c>
      <c r="E243" s="13">
        <v>3.625</v>
      </c>
      <c r="F243" s="13">
        <v>1408</v>
      </c>
      <c r="G243" s="2"/>
      <c r="H243" s="2"/>
      <c r="I243" s="2"/>
      <c r="J243" s="2">
        <v>20.89</v>
      </c>
      <c r="K243" s="2">
        <v>95.61</v>
      </c>
      <c r="L243" s="2">
        <v>395.37</v>
      </c>
      <c r="M243" s="2">
        <v>386.97</v>
      </c>
      <c r="N243" s="2">
        <v>4336</v>
      </c>
      <c r="O243" s="2"/>
      <c r="P243" s="2">
        <v>0</v>
      </c>
      <c r="Q243" s="2">
        <f t="shared" si="24"/>
        <v>6642.84</v>
      </c>
    </row>
    <row r="244" spans="1:17" ht="11.25" customHeight="1">
      <c r="A244" s="28" t="s">
        <v>27</v>
      </c>
      <c r="B244" s="51"/>
      <c r="C244" s="2">
        <v>6526</v>
      </c>
      <c r="D244" s="94">
        <v>6206.72</v>
      </c>
      <c r="E244" s="13">
        <v>3.625</v>
      </c>
      <c r="F244" s="13">
        <v>1408</v>
      </c>
      <c r="G244" s="2"/>
      <c r="H244" s="2"/>
      <c r="I244" s="2"/>
      <c r="J244" s="2">
        <v>21.63</v>
      </c>
      <c r="K244" s="2">
        <v>89.03</v>
      </c>
      <c r="L244" s="2">
        <v>395.37</v>
      </c>
      <c r="M244" s="2">
        <v>729.97</v>
      </c>
      <c r="N244" s="2">
        <v>3908</v>
      </c>
      <c r="O244" s="2"/>
      <c r="P244" s="2">
        <v>0</v>
      </c>
      <c r="Q244" s="2">
        <f t="shared" si="24"/>
        <v>6552</v>
      </c>
    </row>
    <row r="245" spans="1:17" ht="11.25" customHeight="1">
      <c r="A245" s="28" t="s">
        <v>28</v>
      </c>
      <c r="B245" s="51"/>
      <c r="C245" s="6">
        <v>6526</v>
      </c>
      <c r="D245" s="94">
        <v>6220.56</v>
      </c>
      <c r="E245" s="13">
        <v>3.625</v>
      </c>
      <c r="F245" s="13">
        <v>1408</v>
      </c>
      <c r="G245" s="2"/>
      <c r="H245" s="2"/>
      <c r="I245" s="2"/>
      <c r="J245" s="2">
        <v>22.18</v>
      </c>
      <c r="K245" s="2">
        <v>96.43</v>
      </c>
      <c r="L245" s="2">
        <v>396.25</v>
      </c>
      <c r="M245" s="2">
        <v>428.97</v>
      </c>
      <c r="N245" s="2">
        <v>4090</v>
      </c>
      <c r="O245" s="2"/>
      <c r="P245" s="2">
        <v>0</v>
      </c>
      <c r="Q245" s="2">
        <f t="shared" si="24"/>
        <v>6441.83</v>
      </c>
    </row>
    <row r="246" spans="1:17" ht="11.25">
      <c r="A246" s="1" t="s">
        <v>31</v>
      </c>
      <c r="B246" s="51"/>
      <c r="C246" s="2">
        <f aca="true" t="shared" si="25" ref="C246:H246">SUM(C234:C245)</f>
        <v>78305.76000000001</v>
      </c>
      <c r="D246" s="2">
        <f t="shared" si="25"/>
        <v>74494.48</v>
      </c>
      <c r="E246" s="2">
        <f t="shared" si="25"/>
        <v>43.5</v>
      </c>
      <c r="F246" s="2">
        <f t="shared" si="25"/>
        <v>16086</v>
      </c>
      <c r="G246" s="2">
        <f t="shared" si="25"/>
        <v>0</v>
      </c>
      <c r="H246" s="2">
        <f t="shared" si="25"/>
        <v>0</v>
      </c>
      <c r="I246" s="2"/>
      <c r="J246" s="2">
        <v>229.57</v>
      </c>
      <c r="K246" s="2">
        <v>1179.22</v>
      </c>
      <c r="L246" s="2">
        <v>4745.32</v>
      </c>
      <c r="M246" s="2">
        <f>SUM(M234:M245)</f>
        <v>6869.640000000002</v>
      </c>
      <c r="N246" s="2">
        <f>SUM(N234:N245)</f>
        <v>61526</v>
      </c>
      <c r="O246" s="2">
        <f>SUM(O234:O245)</f>
        <v>0</v>
      </c>
      <c r="P246" s="2">
        <f>SUM(P234:P245)</f>
        <v>0</v>
      </c>
      <c r="Q246" s="2">
        <f t="shared" si="24"/>
        <v>90635.75</v>
      </c>
    </row>
    <row r="247" spans="1:17" ht="11.25">
      <c r="A247" s="68"/>
      <c r="B247" s="84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</row>
    <row r="248" ht="12" thickBot="1">
      <c r="A248" s="38">
        <v>14</v>
      </c>
    </row>
    <row r="249" spans="1:17" ht="13.5" customHeight="1" thickBot="1">
      <c r="A249" s="119" t="s">
        <v>17</v>
      </c>
      <c r="B249" s="122" t="s">
        <v>0</v>
      </c>
      <c r="C249" s="117" t="s">
        <v>6</v>
      </c>
      <c r="D249" s="118"/>
      <c r="E249" s="59" t="s">
        <v>5</v>
      </c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110" t="s">
        <v>29</v>
      </c>
    </row>
    <row r="250" spans="1:17" ht="33.75" customHeight="1" thickBot="1">
      <c r="A250" s="120"/>
      <c r="B250" s="123"/>
      <c r="C250" s="119" t="s">
        <v>7</v>
      </c>
      <c r="D250" s="119" t="s">
        <v>100</v>
      </c>
      <c r="E250" s="115" t="s">
        <v>8</v>
      </c>
      <c r="F250" s="116"/>
      <c r="G250" s="124" t="s">
        <v>33</v>
      </c>
      <c r="H250" s="119" t="s">
        <v>3</v>
      </c>
      <c r="I250" s="115" t="s">
        <v>4</v>
      </c>
      <c r="J250" s="116"/>
      <c r="K250" s="113" t="s">
        <v>30</v>
      </c>
      <c r="L250" s="113" t="s">
        <v>95</v>
      </c>
      <c r="M250" s="113" t="s">
        <v>12</v>
      </c>
      <c r="N250" s="113" t="s">
        <v>32</v>
      </c>
      <c r="O250" s="113" t="s">
        <v>14</v>
      </c>
      <c r="P250" s="113" t="s">
        <v>15</v>
      </c>
      <c r="Q250" s="111"/>
    </row>
    <row r="251" spans="1:17" ht="68.25" thickBot="1">
      <c r="A251" s="121"/>
      <c r="B251" s="123"/>
      <c r="C251" s="113"/>
      <c r="D251" s="113"/>
      <c r="E251" s="16" t="s">
        <v>1</v>
      </c>
      <c r="F251" s="17" t="s">
        <v>2</v>
      </c>
      <c r="G251" s="125"/>
      <c r="H251" s="126"/>
      <c r="I251" s="18" t="s">
        <v>9</v>
      </c>
      <c r="J251" s="19" t="s">
        <v>10</v>
      </c>
      <c r="K251" s="113"/>
      <c r="L251" s="113"/>
      <c r="M251" s="113"/>
      <c r="N251" s="113"/>
      <c r="O251" s="114"/>
      <c r="P251" s="114"/>
      <c r="Q251" s="112"/>
    </row>
    <row r="252" spans="1:17" s="67" customFormat="1" ht="12" thickBot="1">
      <c r="A252" s="61">
        <v>1</v>
      </c>
      <c r="B252" s="62">
        <v>2</v>
      </c>
      <c r="C252" s="63">
        <v>3</v>
      </c>
      <c r="D252" s="61">
        <v>4</v>
      </c>
      <c r="E252" s="64">
        <v>6</v>
      </c>
      <c r="F252" s="63">
        <v>7</v>
      </c>
      <c r="G252" s="64">
        <v>8</v>
      </c>
      <c r="H252" s="63">
        <v>9</v>
      </c>
      <c r="I252" s="64">
        <v>10</v>
      </c>
      <c r="J252" s="63">
        <v>11</v>
      </c>
      <c r="K252" s="64">
        <v>14</v>
      </c>
      <c r="L252" s="63">
        <v>15</v>
      </c>
      <c r="M252" s="64">
        <v>16</v>
      </c>
      <c r="N252" s="65">
        <v>18</v>
      </c>
      <c r="O252" s="65">
        <v>20</v>
      </c>
      <c r="P252" s="63">
        <v>21</v>
      </c>
      <c r="Q252" s="66">
        <v>25</v>
      </c>
    </row>
    <row r="253" spans="1:17" ht="45">
      <c r="A253" s="20" t="s">
        <v>16</v>
      </c>
      <c r="B253" s="52" t="s">
        <v>86</v>
      </c>
      <c r="C253" s="2">
        <v>6554.08</v>
      </c>
      <c r="D253" s="99">
        <v>6554.15</v>
      </c>
      <c r="E253" s="2">
        <v>3.63</v>
      </c>
      <c r="F253" s="2">
        <v>1320</v>
      </c>
      <c r="G253" s="2"/>
      <c r="H253" s="2"/>
      <c r="I253" s="58"/>
      <c r="J253" s="2">
        <v>17.19</v>
      </c>
      <c r="K253" s="2">
        <v>119.79</v>
      </c>
      <c r="L253" s="2">
        <v>353.92</v>
      </c>
      <c r="M253" s="2">
        <v>639.97</v>
      </c>
      <c r="N253" s="2">
        <v>5656</v>
      </c>
      <c r="O253" s="2"/>
      <c r="P253" s="2">
        <v>0</v>
      </c>
      <c r="Q253" s="13">
        <f aca="true" t="shared" si="26" ref="Q253:Q265">SUM(J253:P253,F253:H253)</f>
        <v>8106.87</v>
      </c>
    </row>
    <row r="254" spans="1:17" ht="11.25">
      <c r="A254" s="1" t="s">
        <v>18</v>
      </c>
      <c r="B254" s="51"/>
      <c r="C254" s="2">
        <v>6554.08</v>
      </c>
      <c r="D254" s="100">
        <v>6554.08</v>
      </c>
      <c r="E254" s="2">
        <v>3.63</v>
      </c>
      <c r="F254" s="2">
        <v>1320</v>
      </c>
      <c r="G254" s="2"/>
      <c r="H254" s="2"/>
      <c r="I254" s="2"/>
      <c r="J254" s="2">
        <v>23.27</v>
      </c>
      <c r="K254" s="2">
        <v>78.2</v>
      </c>
      <c r="L254" s="2">
        <v>353.92</v>
      </c>
      <c r="M254" s="2">
        <v>728.97</v>
      </c>
      <c r="N254" s="2">
        <v>5994</v>
      </c>
      <c r="O254" s="2"/>
      <c r="P254" s="2">
        <v>0</v>
      </c>
      <c r="Q254" s="13">
        <f t="shared" si="26"/>
        <v>8498.36</v>
      </c>
    </row>
    <row r="255" spans="1:17" ht="11.25">
      <c r="A255" s="1" t="s">
        <v>19</v>
      </c>
      <c r="B255" s="51"/>
      <c r="C255" s="6">
        <v>6554.08</v>
      </c>
      <c r="D255" s="93">
        <v>6554.08</v>
      </c>
      <c r="E255" s="2">
        <v>3.63</v>
      </c>
      <c r="F255" s="2">
        <v>1320</v>
      </c>
      <c r="G255" s="2"/>
      <c r="H255" s="2"/>
      <c r="I255" s="2"/>
      <c r="J255" s="2">
        <v>17.72</v>
      </c>
      <c r="K255" s="2">
        <v>84.82</v>
      </c>
      <c r="L255" s="2">
        <v>353.92</v>
      </c>
      <c r="M255" s="2">
        <v>668.97</v>
      </c>
      <c r="N255" s="2">
        <v>5531</v>
      </c>
      <c r="O255" s="2"/>
      <c r="P255" s="2">
        <v>0</v>
      </c>
      <c r="Q255" s="13">
        <f t="shared" si="26"/>
        <v>7976.43</v>
      </c>
    </row>
    <row r="256" spans="1:17" ht="11.25">
      <c r="A256" s="1" t="s">
        <v>20</v>
      </c>
      <c r="B256" s="51"/>
      <c r="C256" s="8">
        <v>6554.08</v>
      </c>
      <c r="D256" s="94">
        <v>6085.08</v>
      </c>
      <c r="E256" s="2">
        <v>3.63</v>
      </c>
      <c r="F256" s="2">
        <v>1320</v>
      </c>
      <c r="G256" s="2"/>
      <c r="H256" s="2"/>
      <c r="I256" s="2"/>
      <c r="J256" s="2">
        <v>17.35</v>
      </c>
      <c r="K256" s="2">
        <v>108.04</v>
      </c>
      <c r="L256" s="2">
        <v>328.59</v>
      </c>
      <c r="M256" s="2">
        <v>462.97</v>
      </c>
      <c r="N256" s="2">
        <v>5581</v>
      </c>
      <c r="O256" s="2"/>
      <c r="P256" s="2">
        <v>0</v>
      </c>
      <c r="Q256" s="13">
        <f t="shared" si="26"/>
        <v>7817.95</v>
      </c>
    </row>
    <row r="257" spans="1:17" ht="11.25">
      <c r="A257" s="28" t="s">
        <v>21</v>
      </c>
      <c r="B257" s="51"/>
      <c r="C257" s="9">
        <v>6554.08</v>
      </c>
      <c r="D257" s="95">
        <v>6461.5</v>
      </c>
      <c r="E257" s="2">
        <v>3.63</v>
      </c>
      <c r="F257" s="2">
        <v>1320</v>
      </c>
      <c r="G257" s="2"/>
      <c r="H257" s="2"/>
      <c r="I257" s="2"/>
      <c r="J257" s="2">
        <v>17.25</v>
      </c>
      <c r="K257" s="2">
        <v>88.8</v>
      </c>
      <c r="L257" s="2">
        <v>348.92</v>
      </c>
      <c r="M257" s="2">
        <v>301.97</v>
      </c>
      <c r="N257" s="2">
        <v>5333</v>
      </c>
      <c r="O257" s="2"/>
      <c r="P257" s="2">
        <v>0</v>
      </c>
      <c r="Q257" s="13">
        <f t="shared" si="26"/>
        <v>7409.9400000000005</v>
      </c>
    </row>
    <row r="258" spans="1:17" ht="11.25">
      <c r="A258" s="28" t="s">
        <v>22</v>
      </c>
      <c r="B258" s="51"/>
      <c r="C258" s="2">
        <v>6554.08</v>
      </c>
      <c r="D258" s="94">
        <v>5367.44</v>
      </c>
      <c r="E258" s="2">
        <v>3.63</v>
      </c>
      <c r="F258" s="2">
        <v>1320</v>
      </c>
      <c r="G258" s="2"/>
      <c r="H258" s="2"/>
      <c r="I258" s="2"/>
      <c r="J258" s="2">
        <v>17.48</v>
      </c>
      <c r="K258" s="2">
        <v>62.5</v>
      </c>
      <c r="L258" s="2">
        <v>289.84</v>
      </c>
      <c r="M258" s="2">
        <v>846.97</v>
      </c>
      <c r="N258" s="2">
        <v>3399</v>
      </c>
      <c r="O258" s="2"/>
      <c r="P258" s="2">
        <v>0</v>
      </c>
      <c r="Q258" s="13">
        <f t="shared" si="26"/>
        <v>5935.79</v>
      </c>
    </row>
    <row r="259" spans="1:17" ht="11.25">
      <c r="A259" s="28" t="s">
        <v>23</v>
      </c>
      <c r="B259" s="51"/>
      <c r="C259" s="6">
        <v>6554.08</v>
      </c>
      <c r="D259" s="94">
        <v>7466.19</v>
      </c>
      <c r="E259" s="2">
        <v>3.63</v>
      </c>
      <c r="F259" s="2">
        <v>1460</v>
      </c>
      <c r="G259" s="2"/>
      <c r="H259" s="2"/>
      <c r="I259" s="2"/>
      <c r="J259" s="2">
        <v>16.33</v>
      </c>
      <c r="K259" s="2">
        <v>179.48</v>
      </c>
      <c r="L259" s="2">
        <v>403.17</v>
      </c>
      <c r="M259" s="2">
        <v>477.97</v>
      </c>
      <c r="N259" s="2">
        <v>5815</v>
      </c>
      <c r="O259" s="2"/>
      <c r="P259" s="2">
        <v>0</v>
      </c>
      <c r="Q259" s="13">
        <f t="shared" si="26"/>
        <v>8351.95</v>
      </c>
    </row>
    <row r="260" spans="1:17" ht="11.25">
      <c r="A260" s="28" t="s">
        <v>24</v>
      </c>
      <c r="B260" s="51"/>
      <c r="C260" s="6">
        <v>6554.08</v>
      </c>
      <c r="D260" s="101">
        <v>6129.76</v>
      </c>
      <c r="E260" s="2">
        <v>3.63</v>
      </c>
      <c r="F260" s="2">
        <v>1460</v>
      </c>
      <c r="G260" s="2"/>
      <c r="H260" s="2"/>
      <c r="I260" s="2"/>
      <c r="J260" s="2">
        <v>18.36</v>
      </c>
      <c r="K260" s="2">
        <v>82.86</v>
      </c>
      <c r="L260" s="2">
        <v>331</v>
      </c>
      <c r="M260" s="2">
        <v>518.97</v>
      </c>
      <c r="N260" s="2">
        <v>6011</v>
      </c>
      <c r="O260" s="2"/>
      <c r="P260" s="2"/>
      <c r="Q260" s="13">
        <f t="shared" si="26"/>
        <v>8422.19</v>
      </c>
    </row>
    <row r="261" spans="1:17" ht="11.25">
      <c r="A261" s="28" t="s">
        <v>25</v>
      </c>
      <c r="B261" s="51"/>
      <c r="C261" s="2">
        <v>6554.08</v>
      </c>
      <c r="D261" s="95">
        <v>6823.08</v>
      </c>
      <c r="E261" s="2">
        <v>3.63</v>
      </c>
      <c r="F261" s="2">
        <v>1460</v>
      </c>
      <c r="G261" s="2"/>
      <c r="H261" s="2"/>
      <c r="I261" s="2"/>
      <c r="J261" s="2">
        <v>19.92</v>
      </c>
      <c r="K261" s="2">
        <v>93.66</v>
      </c>
      <c r="L261" s="2">
        <v>368.44</v>
      </c>
      <c r="M261" s="2">
        <v>676.97</v>
      </c>
      <c r="N261" s="2">
        <v>5872</v>
      </c>
      <c r="O261" s="2"/>
      <c r="P261" s="2">
        <v>0</v>
      </c>
      <c r="Q261" s="13">
        <f t="shared" si="26"/>
        <v>8490.99</v>
      </c>
    </row>
    <row r="262" spans="1:17" ht="11.25">
      <c r="A262" s="28" t="s">
        <v>26</v>
      </c>
      <c r="B262" s="51"/>
      <c r="C262" s="6">
        <v>6554.08</v>
      </c>
      <c r="D262" s="94">
        <v>7032.53</v>
      </c>
      <c r="E262" s="2">
        <v>3.63</v>
      </c>
      <c r="F262" s="2">
        <v>1460</v>
      </c>
      <c r="G262" s="2"/>
      <c r="H262" s="2"/>
      <c r="I262" s="2"/>
      <c r="J262" s="2">
        <v>20.89</v>
      </c>
      <c r="K262" s="2">
        <v>95.61</v>
      </c>
      <c r="L262" s="2">
        <v>447.97</v>
      </c>
      <c r="M262" s="2">
        <v>386.97</v>
      </c>
      <c r="N262" s="2">
        <v>4494</v>
      </c>
      <c r="O262" s="2"/>
      <c r="P262" s="2">
        <v>0</v>
      </c>
      <c r="Q262" s="13">
        <f t="shared" si="26"/>
        <v>6905.4400000000005</v>
      </c>
    </row>
    <row r="263" spans="1:17" ht="11.25" customHeight="1">
      <c r="A263" s="28" t="s">
        <v>27</v>
      </c>
      <c r="B263" s="51"/>
      <c r="C263" s="6">
        <v>6554.08</v>
      </c>
      <c r="D263" s="96">
        <v>6697.48</v>
      </c>
      <c r="E263" s="2">
        <v>3.63</v>
      </c>
      <c r="F263" s="2">
        <v>1460</v>
      </c>
      <c r="G263" s="2"/>
      <c r="H263" s="2"/>
      <c r="I263" s="2"/>
      <c r="J263" s="2">
        <v>21.63</v>
      </c>
      <c r="K263" s="2">
        <v>89.03</v>
      </c>
      <c r="L263" s="2">
        <v>426.63</v>
      </c>
      <c r="M263" s="2">
        <v>729.97</v>
      </c>
      <c r="N263" s="2">
        <v>4097</v>
      </c>
      <c r="O263" s="2"/>
      <c r="P263" s="2">
        <v>0</v>
      </c>
      <c r="Q263" s="13">
        <f t="shared" si="26"/>
        <v>6824.26</v>
      </c>
    </row>
    <row r="264" spans="1:17" ht="11.25" customHeight="1">
      <c r="A264" s="28" t="s">
        <v>28</v>
      </c>
      <c r="B264" s="51"/>
      <c r="C264" s="6">
        <v>6554.08</v>
      </c>
      <c r="D264" s="94">
        <v>6549.86</v>
      </c>
      <c r="E264" s="2">
        <v>3.63</v>
      </c>
      <c r="F264" s="2">
        <v>1460</v>
      </c>
      <c r="G264" s="2"/>
      <c r="H264" s="2"/>
      <c r="I264" s="2"/>
      <c r="J264" s="2">
        <v>22.18</v>
      </c>
      <c r="K264" s="2">
        <v>96.43</v>
      </c>
      <c r="L264" s="2">
        <v>417.23</v>
      </c>
      <c r="M264" s="2">
        <v>428.97</v>
      </c>
      <c r="N264" s="2">
        <v>4226</v>
      </c>
      <c r="O264" s="2"/>
      <c r="P264" s="2">
        <v>0</v>
      </c>
      <c r="Q264" s="13">
        <f t="shared" si="26"/>
        <v>6650.81</v>
      </c>
    </row>
    <row r="265" spans="1:17" ht="11.25" customHeight="1">
      <c r="A265" s="1" t="s">
        <v>31</v>
      </c>
      <c r="B265" s="51"/>
      <c r="C265" s="2">
        <f aca="true" t="shared" si="27" ref="C265:H265">SUM(C253:C264)</f>
        <v>78648.96</v>
      </c>
      <c r="D265" s="2">
        <f t="shared" si="27"/>
        <v>78275.23000000001</v>
      </c>
      <c r="E265" s="2">
        <f t="shared" si="27"/>
        <v>43.56</v>
      </c>
      <c r="F265" s="2">
        <f t="shared" si="27"/>
        <v>16680</v>
      </c>
      <c r="G265" s="2">
        <f t="shared" si="27"/>
        <v>0</v>
      </c>
      <c r="H265" s="2">
        <f t="shared" si="27"/>
        <v>0</v>
      </c>
      <c r="I265" s="2"/>
      <c r="J265" s="2">
        <f aca="true" t="shared" si="28" ref="J265:O265">SUM(J253:J264)</f>
        <v>229.57</v>
      </c>
      <c r="K265" s="2">
        <f t="shared" si="28"/>
        <v>1179.2200000000003</v>
      </c>
      <c r="L265" s="2">
        <f t="shared" si="28"/>
        <v>4423.549999999999</v>
      </c>
      <c r="M265" s="2">
        <f t="shared" si="28"/>
        <v>6869.640000000002</v>
      </c>
      <c r="N265" s="2">
        <f t="shared" si="28"/>
        <v>62009</v>
      </c>
      <c r="O265" s="2">
        <f t="shared" si="28"/>
        <v>0</v>
      </c>
      <c r="P265" s="2"/>
      <c r="Q265" s="13">
        <f t="shared" si="26"/>
        <v>91390.98</v>
      </c>
    </row>
    <row r="266" spans="1:17" ht="11.25" customHeight="1">
      <c r="A266" s="68"/>
      <c r="B266" s="84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</row>
    <row r="267" ht="12" thickBot="1">
      <c r="A267" s="38">
        <v>15</v>
      </c>
    </row>
    <row r="268" spans="1:17" ht="13.5" customHeight="1" thickBot="1">
      <c r="A268" s="119" t="s">
        <v>17</v>
      </c>
      <c r="B268" s="122" t="s">
        <v>0</v>
      </c>
      <c r="C268" s="117" t="s">
        <v>6</v>
      </c>
      <c r="D268" s="118"/>
      <c r="E268" s="59" t="s">
        <v>5</v>
      </c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110" t="s">
        <v>29</v>
      </c>
    </row>
    <row r="269" spans="1:17" ht="33.75" customHeight="1" thickBot="1">
      <c r="A269" s="120"/>
      <c r="B269" s="123"/>
      <c r="C269" s="119" t="s">
        <v>7</v>
      </c>
      <c r="D269" s="119" t="s">
        <v>100</v>
      </c>
      <c r="E269" s="115" t="s">
        <v>8</v>
      </c>
      <c r="F269" s="116"/>
      <c r="G269" s="124" t="s">
        <v>33</v>
      </c>
      <c r="H269" s="119" t="s">
        <v>3</v>
      </c>
      <c r="I269" s="115" t="s">
        <v>4</v>
      </c>
      <c r="J269" s="116"/>
      <c r="K269" s="113" t="s">
        <v>30</v>
      </c>
      <c r="L269" s="113" t="s">
        <v>95</v>
      </c>
      <c r="M269" s="113" t="s">
        <v>12</v>
      </c>
      <c r="N269" s="113" t="s">
        <v>32</v>
      </c>
      <c r="O269" s="113" t="s">
        <v>14</v>
      </c>
      <c r="P269" s="113" t="s">
        <v>15</v>
      </c>
      <c r="Q269" s="111"/>
    </row>
    <row r="270" spans="1:17" ht="68.25" thickBot="1">
      <c r="A270" s="121"/>
      <c r="B270" s="123"/>
      <c r="C270" s="113"/>
      <c r="D270" s="113"/>
      <c r="E270" s="16" t="s">
        <v>1</v>
      </c>
      <c r="F270" s="17" t="s">
        <v>2</v>
      </c>
      <c r="G270" s="125"/>
      <c r="H270" s="126"/>
      <c r="I270" s="18" t="s">
        <v>9</v>
      </c>
      <c r="J270" s="19" t="s">
        <v>10</v>
      </c>
      <c r="K270" s="113"/>
      <c r="L270" s="113"/>
      <c r="M270" s="113"/>
      <c r="N270" s="113"/>
      <c r="O270" s="114"/>
      <c r="P270" s="114"/>
      <c r="Q270" s="112"/>
    </row>
    <row r="271" spans="1:17" s="67" customFormat="1" ht="12" thickBot="1">
      <c r="A271" s="61">
        <v>1</v>
      </c>
      <c r="B271" s="62">
        <v>2</v>
      </c>
      <c r="C271" s="63">
        <v>3</v>
      </c>
      <c r="D271" s="61">
        <v>4</v>
      </c>
      <c r="E271" s="64">
        <v>6</v>
      </c>
      <c r="F271" s="63">
        <v>7</v>
      </c>
      <c r="G271" s="64">
        <v>8</v>
      </c>
      <c r="H271" s="63">
        <v>9</v>
      </c>
      <c r="I271" s="64">
        <v>10</v>
      </c>
      <c r="J271" s="63">
        <v>11</v>
      </c>
      <c r="K271" s="64">
        <v>14</v>
      </c>
      <c r="L271" s="63">
        <v>15</v>
      </c>
      <c r="M271" s="64">
        <v>16</v>
      </c>
      <c r="N271" s="65">
        <v>18</v>
      </c>
      <c r="O271" s="65">
        <v>20</v>
      </c>
      <c r="P271" s="63">
        <v>21</v>
      </c>
      <c r="Q271" s="66">
        <v>25</v>
      </c>
    </row>
    <row r="272" spans="1:17" ht="45">
      <c r="A272" s="20" t="s">
        <v>16</v>
      </c>
      <c r="B272" s="52" t="s">
        <v>87</v>
      </c>
      <c r="C272" s="2">
        <v>7994.48</v>
      </c>
      <c r="D272" s="99">
        <v>10712.59</v>
      </c>
      <c r="E272" s="2">
        <v>4.375</v>
      </c>
      <c r="F272" s="2">
        <v>1603</v>
      </c>
      <c r="G272" s="2"/>
      <c r="H272" s="2"/>
      <c r="I272" s="58"/>
      <c r="J272" s="2">
        <v>17.19</v>
      </c>
      <c r="K272" s="2">
        <v>119.79</v>
      </c>
      <c r="L272" s="2">
        <v>578.47</v>
      </c>
      <c r="M272" s="2">
        <v>639.97</v>
      </c>
      <c r="N272" s="2">
        <v>5656</v>
      </c>
      <c r="O272" s="2"/>
      <c r="P272" s="2">
        <v>0</v>
      </c>
      <c r="Q272" s="2">
        <f aca="true" t="shared" si="29" ref="Q272:Q284">SUM(J272:P272,F272:H272)</f>
        <v>8614.42</v>
      </c>
    </row>
    <row r="273" spans="1:17" ht="11.25">
      <c r="A273" s="1" t="s">
        <v>18</v>
      </c>
      <c r="B273" s="51"/>
      <c r="C273" s="2">
        <v>8006.96</v>
      </c>
      <c r="D273" s="100">
        <v>6232.72</v>
      </c>
      <c r="E273" s="2">
        <v>4.375</v>
      </c>
      <c r="F273" s="2">
        <v>1603</v>
      </c>
      <c r="G273" s="2"/>
      <c r="H273" s="2"/>
      <c r="I273" s="2"/>
      <c r="J273" s="2">
        <v>23.27</v>
      </c>
      <c r="K273" s="2">
        <v>78.2</v>
      </c>
      <c r="L273" s="2">
        <v>504.06</v>
      </c>
      <c r="M273" s="2">
        <v>728.97</v>
      </c>
      <c r="N273" s="2">
        <v>5994</v>
      </c>
      <c r="O273" s="2"/>
      <c r="P273" s="2">
        <v>0</v>
      </c>
      <c r="Q273" s="2">
        <f t="shared" si="29"/>
        <v>8931.5</v>
      </c>
    </row>
    <row r="274" spans="1:17" ht="11.25">
      <c r="A274" s="1" t="s">
        <v>19</v>
      </c>
      <c r="B274" s="51"/>
      <c r="C274" s="2">
        <v>8006.96</v>
      </c>
      <c r="D274" s="93">
        <v>9258.9</v>
      </c>
      <c r="E274" s="2">
        <v>4.375</v>
      </c>
      <c r="F274" s="2">
        <v>1603</v>
      </c>
      <c r="G274" s="2"/>
      <c r="H274" s="2"/>
      <c r="I274" s="2"/>
      <c r="J274" s="2">
        <v>17.72</v>
      </c>
      <c r="K274" s="2">
        <v>84.82</v>
      </c>
      <c r="L274" s="2">
        <v>499.9</v>
      </c>
      <c r="M274" s="2">
        <v>668.97</v>
      </c>
      <c r="N274" s="2">
        <v>5531</v>
      </c>
      <c r="O274" s="2"/>
      <c r="P274" s="2">
        <v>0</v>
      </c>
      <c r="Q274" s="2">
        <f t="shared" si="29"/>
        <v>8405.41</v>
      </c>
    </row>
    <row r="275" spans="1:17" ht="11.25">
      <c r="A275" s="1" t="s">
        <v>20</v>
      </c>
      <c r="B275" s="51"/>
      <c r="C275" s="8">
        <v>8006.96</v>
      </c>
      <c r="D275" s="94">
        <v>11021.06</v>
      </c>
      <c r="E275" s="2">
        <v>4.375</v>
      </c>
      <c r="F275" s="2">
        <v>1603</v>
      </c>
      <c r="G275" s="2"/>
      <c r="H275" s="2"/>
      <c r="I275" s="2"/>
      <c r="J275" s="2">
        <v>17.35</v>
      </c>
      <c r="K275" s="2">
        <v>108.04</v>
      </c>
      <c r="L275" s="2">
        <v>595.13</v>
      </c>
      <c r="M275" s="2">
        <v>462.97</v>
      </c>
      <c r="N275" s="2">
        <v>5581</v>
      </c>
      <c r="O275" s="2"/>
      <c r="P275" s="2">
        <v>0</v>
      </c>
      <c r="Q275" s="2">
        <f t="shared" si="29"/>
        <v>8367.49</v>
      </c>
    </row>
    <row r="276" spans="1:17" ht="11.25">
      <c r="A276" s="28" t="s">
        <v>21</v>
      </c>
      <c r="B276" s="51"/>
      <c r="C276" s="9">
        <v>8006.96</v>
      </c>
      <c r="D276" s="95">
        <v>8160.31</v>
      </c>
      <c r="E276" s="2">
        <v>4.375</v>
      </c>
      <c r="F276" s="2">
        <v>1603</v>
      </c>
      <c r="G276" s="2"/>
      <c r="H276" s="2"/>
      <c r="I276" s="2"/>
      <c r="J276" s="2">
        <v>17.25</v>
      </c>
      <c r="K276" s="2">
        <v>88.8</v>
      </c>
      <c r="L276" s="2">
        <v>440.65</v>
      </c>
      <c r="M276" s="2">
        <v>301.97</v>
      </c>
      <c r="N276" s="2">
        <v>5333</v>
      </c>
      <c r="O276" s="2"/>
      <c r="P276" s="2">
        <v>0</v>
      </c>
      <c r="Q276" s="2">
        <f t="shared" si="29"/>
        <v>7784.67</v>
      </c>
    </row>
    <row r="277" spans="1:17" ht="11.25">
      <c r="A277" s="28" t="s">
        <v>22</v>
      </c>
      <c r="B277" s="51"/>
      <c r="C277" s="6">
        <v>8003.84</v>
      </c>
      <c r="D277" s="94">
        <v>7390.24</v>
      </c>
      <c r="E277" s="2">
        <v>4.375</v>
      </c>
      <c r="F277" s="2">
        <v>1603</v>
      </c>
      <c r="G277" s="2"/>
      <c r="H277" s="2"/>
      <c r="I277" s="2"/>
      <c r="J277" s="2">
        <v>17.48</v>
      </c>
      <c r="K277" s="2">
        <v>62.5</v>
      </c>
      <c r="L277" s="2">
        <v>399.07</v>
      </c>
      <c r="M277" s="2">
        <v>846.97</v>
      </c>
      <c r="N277" s="2">
        <v>3399</v>
      </c>
      <c r="O277" s="2"/>
      <c r="P277" s="2">
        <v>0</v>
      </c>
      <c r="Q277" s="2">
        <f t="shared" si="29"/>
        <v>6328.02</v>
      </c>
    </row>
    <row r="278" spans="1:17" ht="11.25">
      <c r="A278" s="28" t="s">
        <v>23</v>
      </c>
      <c r="B278" s="51"/>
      <c r="C278" s="6">
        <v>8003.84</v>
      </c>
      <c r="D278" s="94">
        <v>6238.79</v>
      </c>
      <c r="E278" s="2">
        <v>4.375</v>
      </c>
      <c r="F278" s="2">
        <v>1773</v>
      </c>
      <c r="G278" s="2"/>
      <c r="H278" s="2"/>
      <c r="I278" s="2"/>
      <c r="J278" s="2">
        <v>16.33</v>
      </c>
      <c r="K278" s="2">
        <v>179.48</v>
      </c>
      <c r="L278" s="2">
        <v>336.89</v>
      </c>
      <c r="M278" s="2">
        <v>477.97</v>
      </c>
      <c r="N278" s="2">
        <v>5815</v>
      </c>
      <c r="O278" s="2"/>
      <c r="P278" s="2">
        <v>0</v>
      </c>
      <c r="Q278" s="2">
        <f t="shared" si="29"/>
        <v>8598.67</v>
      </c>
    </row>
    <row r="279" spans="1:17" ht="11.25">
      <c r="A279" s="28" t="s">
        <v>24</v>
      </c>
      <c r="B279" s="51"/>
      <c r="C279" s="6">
        <v>8003.84</v>
      </c>
      <c r="D279" s="101">
        <v>6414.9</v>
      </c>
      <c r="E279" s="2">
        <v>4.375</v>
      </c>
      <c r="F279" s="2">
        <v>1773</v>
      </c>
      <c r="G279" s="2"/>
      <c r="H279" s="2"/>
      <c r="I279" s="2"/>
      <c r="J279" s="2">
        <v>18.36</v>
      </c>
      <c r="K279" s="2">
        <v>82.86</v>
      </c>
      <c r="L279" s="2">
        <v>346.4</v>
      </c>
      <c r="M279" s="2">
        <v>518.97</v>
      </c>
      <c r="N279" s="2">
        <v>6011</v>
      </c>
      <c r="O279" s="2"/>
      <c r="P279" s="2"/>
      <c r="Q279" s="2">
        <f t="shared" si="29"/>
        <v>8750.59</v>
      </c>
    </row>
    <row r="280" spans="1:17" ht="11.25">
      <c r="A280" s="28" t="s">
        <v>25</v>
      </c>
      <c r="B280" s="51"/>
      <c r="C280" s="2">
        <v>8003.84</v>
      </c>
      <c r="D280" s="95">
        <v>7535.84</v>
      </c>
      <c r="E280" s="2">
        <v>4.375</v>
      </c>
      <c r="F280" s="2">
        <v>1773</v>
      </c>
      <c r="G280" s="2">
        <v>744.5</v>
      </c>
      <c r="H280" s="2"/>
      <c r="I280" s="2"/>
      <c r="J280" s="2">
        <v>19.92</v>
      </c>
      <c r="K280" s="2">
        <v>93.66</v>
      </c>
      <c r="L280" s="2">
        <v>406.93</v>
      </c>
      <c r="M280" s="2">
        <v>676.97</v>
      </c>
      <c r="N280" s="2">
        <v>5872</v>
      </c>
      <c r="O280" s="2"/>
      <c r="P280" s="2">
        <v>0</v>
      </c>
      <c r="Q280" s="2">
        <f t="shared" si="29"/>
        <v>9586.98</v>
      </c>
    </row>
    <row r="281" spans="1:17" ht="11.25">
      <c r="A281" s="28" t="s">
        <v>26</v>
      </c>
      <c r="B281" s="51"/>
      <c r="C281" s="6">
        <v>8000.72</v>
      </c>
      <c r="D281" s="94">
        <v>7106.32</v>
      </c>
      <c r="E281" s="2"/>
      <c r="F281" s="2">
        <v>1773</v>
      </c>
      <c r="G281" s="2"/>
      <c r="H281" s="2"/>
      <c r="I281" s="2"/>
      <c r="J281" s="2">
        <v>20.89</v>
      </c>
      <c r="K281" s="2">
        <v>95.61</v>
      </c>
      <c r="L281" s="2">
        <v>452.67</v>
      </c>
      <c r="M281" s="2">
        <v>386.97</v>
      </c>
      <c r="N281" s="2">
        <v>6381</v>
      </c>
      <c r="O281" s="2"/>
      <c r="P281" s="2">
        <v>0</v>
      </c>
      <c r="Q281" s="2">
        <f t="shared" si="29"/>
        <v>9110.14</v>
      </c>
    </row>
    <row r="282" spans="1:17" ht="11.25">
      <c r="A282" s="28" t="s">
        <v>27</v>
      </c>
      <c r="B282" s="51"/>
      <c r="C282" s="2">
        <v>8000.72</v>
      </c>
      <c r="D282" s="96">
        <v>7776.08</v>
      </c>
      <c r="E282" s="2"/>
      <c r="F282" s="2">
        <v>1773</v>
      </c>
      <c r="G282" s="2"/>
      <c r="H282" s="2"/>
      <c r="I282" s="2"/>
      <c r="J282" s="2">
        <v>21.63</v>
      </c>
      <c r="K282" s="2">
        <v>89.03</v>
      </c>
      <c r="L282" s="2">
        <v>495.34</v>
      </c>
      <c r="M282" s="2">
        <v>729.97</v>
      </c>
      <c r="N282" s="2">
        <v>4512</v>
      </c>
      <c r="O282" s="2"/>
      <c r="P282" s="2">
        <v>0</v>
      </c>
      <c r="Q282" s="2">
        <f t="shared" si="29"/>
        <v>7620.97</v>
      </c>
    </row>
    <row r="283" spans="1:17" ht="11.25" customHeight="1">
      <c r="A283" s="28" t="s">
        <v>28</v>
      </c>
      <c r="B283" s="51"/>
      <c r="C283" s="2">
        <v>8000.72</v>
      </c>
      <c r="D283" s="94">
        <v>6566.38</v>
      </c>
      <c r="E283" s="2"/>
      <c r="F283" s="2">
        <v>1773</v>
      </c>
      <c r="G283" s="2"/>
      <c r="H283" s="2"/>
      <c r="I283" s="2"/>
      <c r="J283" s="2">
        <v>22.18</v>
      </c>
      <c r="K283" s="2">
        <v>96.43</v>
      </c>
      <c r="L283" s="2">
        <v>418.28</v>
      </c>
      <c r="M283" s="2">
        <v>428.97</v>
      </c>
      <c r="N283" s="2">
        <v>4233</v>
      </c>
      <c r="O283" s="2"/>
      <c r="P283" s="2">
        <v>0</v>
      </c>
      <c r="Q283" s="2">
        <f t="shared" si="29"/>
        <v>6971.86</v>
      </c>
    </row>
    <row r="284" spans="1:17" ht="11.25" customHeight="1">
      <c r="A284" s="1" t="s">
        <v>31</v>
      </c>
      <c r="B284" s="51"/>
      <c r="C284" s="2">
        <f aca="true" t="shared" si="30" ref="C284:H284">SUM(C272:C283)</f>
        <v>96039.84</v>
      </c>
      <c r="D284" s="2">
        <f t="shared" si="30"/>
        <v>94414.12999999999</v>
      </c>
      <c r="E284" s="2">
        <f t="shared" si="30"/>
        <v>39.375</v>
      </c>
      <c r="F284" s="2">
        <f t="shared" si="30"/>
        <v>20256</v>
      </c>
      <c r="G284" s="2">
        <f t="shared" si="30"/>
        <v>744.5</v>
      </c>
      <c r="H284" s="2">
        <f t="shared" si="30"/>
        <v>0</v>
      </c>
      <c r="I284" s="2"/>
      <c r="J284" s="2">
        <f aca="true" t="shared" si="31" ref="J284:P284">SUM(J272:J283)</f>
        <v>229.57</v>
      </c>
      <c r="K284" s="2">
        <f t="shared" si="31"/>
        <v>1179.2200000000003</v>
      </c>
      <c r="L284" s="2">
        <f t="shared" si="31"/>
        <v>5473.79</v>
      </c>
      <c r="M284" s="2">
        <f t="shared" si="31"/>
        <v>6869.640000000002</v>
      </c>
      <c r="N284" s="2">
        <f t="shared" si="31"/>
        <v>64318</v>
      </c>
      <c r="O284" s="2">
        <f t="shared" si="31"/>
        <v>0</v>
      </c>
      <c r="P284" s="2">
        <f t="shared" si="31"/>
        <v>0</v>
      </c>
      <c r="Q284" s="2">
        <f t="shared" si="29"/>
        <v>99070.72</v>
      </c>
    </row>
    <row r="285" spans="1:17" ht="11.25" customHeight="1">
      <c r="A285" s="68"/>
      <c r="B285" s="84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</row>
    <row r="286" ht="12" customHeight="1" thickBot="1">
      <c r="A286" s="38">
        <v>16</v>
      </c>
    </row>
    <row r="287" spans="1:17" ht="13.5" customHeight="1" thickBot="1">
      <c r="A287" s="119" t="s">
        <v>17</v>
      </c>
      <c r="B287" s="122" t="s">
        <v>0</v>
      </c>
      <c r="C287" s="117" t="s">
        <v>6</v>
      </c>
      <c r="D287" s="118"/>
      <c r="E287" s="59" t="s">
        <v>5</v>
      </c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110" t="s">
        <v>29</v>
      </c>
    </row>
    <row r="288" spans="1:17" ht="33.75" customHeight="1" thickBot="1">
      <c r="A288" s="120"/>
      <c r="B288" s="123"/>
      <c r="C288" s="119" t="s">
        <v>7</v>
      </c>
      <c r="D288" s="119" t="s">
        <v>100</v>
      </c>
      <c r="E288" s="115" t="s">
        <v>8</v>
      </c>
      <c r="F288" s="116"/>
      <c r="G288" s="124" t="s">
        <v>33</v>
      </c>
      <c r="H288" s="119" t="s">
        <v>3</v>
      </c>
      <c r="I288" s="115" t="s">
        <v>4</v>
      </c>
      <c r="J288" s="116"/>
      <c r="K288" s="113" t="s">
        <v>30</v>
      </c>
      <c r="L288" s="113" t="s">
        <v>95</v>
      </c>
      <c r="M288" s="113" t="s">
        <v>12</v>
      </c>
      <c r="N288" s="113" t="s">
        <v>32</v>
      </c>
      <c r="O288" s="113" t="s">
        <v>14</v>
      </c>
      <c r="P288" s="113" t="s">
        <v>15</v>
      </c>
      <c r="Q288" s="111"/>
    </row>
    <row r="289" spans="1:17" ht="68.25" thickBot="1">
      <c r="A289" s="121"/>
      <c r="B289" s="123"/>
      <c r="C289" s="113"/>
      <c r="D289" s="113"/>
      <c r="E289" s="16" t="s">
        <v>1</v>
      </c>
      <c r="F289" s="17" t="s">
        <v>2</v>
      </c>
      <c r="G289" s="125"/>
      <c r="H289" s="126"/>
      <c r="I289" s="18" t="s">
        <v>9</v>
      </c>
      <c r="J289" s="19" t="s">
        <v>10</v>
      </c>
      <c r="K289" s="113"/>
      <c r="L289" s="113"/>
      <c r="M289" s="113"/>
      <c r="N289" s="113"/>
      <c r="O289" s="114"/>
      <c r="P289" s="114"/>
      <c r="Q289" s="112"/>
    </row>
    <row r="290" spans="1:17" s="67" customFormat="1" ht="12" thickBot="1">
      <c r="A290" s="61">
        <v>1</v>
      </c>
      <c r="B290" s="62">
        <v>2</v>
      </c>
      <c r="C290" s="63">
        <v>3</v>
      </c>
      <c r="D290" s="61">
        <v>4</v>
      </c>
      <c r="E290" s="64">
        <v>6</v>
      </c>
      <c r="F290" s="63">
        <v>7</v>
      </c>
      <c r="G290" s="64">
        <v>8</v>
      </c>
      <c r="H290" s="63">
        <v>9</v>
      </c>
      <c r="I290" s="64">
        <v>10</v>
      </c>
      <c r="J290" s="63">
        <v>11</v>
      </c>
      <c r="K290" s="64">
        <v>14</v>
      </c>
      <c r="L290" s="63">
        <v>15</v>
      </c>
      <c r="M290" s="64">
        <v>16</v>
      </c>
      <c r="N290" s="65">
        <v>18</v>
      </c>
      <c r="O290" s="65">
        <v>20</v>
      </c>
      <c r="P290" s="63">
        <v>21</v>
      </c>
      <c r="Q290" s="66">
        <v>25</v>
      </c>
    </row>
    <row r="291" spans="1:17" ht="45">
      <c r="A291" s="20" t="s">
        <v>16</v>
      </c>
      <c r="B291" s="52" t="s">
        <v>88</v>
      </c>
      <c r="C291" s="2">
        <v>7958.08</v>
      </c>
      <c r="D291" s="99">
        <v>8525.82</v>
      </c>
      <c r="E291" s="2">
        <v>4.75</v>
      </c>
      <c r="F291" s="2">
        <v>1650</v>
      </c>
      <c r="G291" s="2"/>
      <c r="H291" s="2"/>
      <c r="I291" s="58"/>
      <c r="J291" s="2">
        <v>17.19</v>
      </c>
      <c r="K291" s="2">
        <v>119.79</v>
      </c>
      <c r="L291" s="2">
        <v>460.39</v>
      </c>
      <c r="M291" s="2">
        <v>639.97</v>
      </c>
      <c r="N291" s="2">
        <v>5656</v>
      </c>
      <c r="O291" s="2"/>
      <c r="P291" s="2">
        <v>0</v>
      </c>
      <c r="Q291" s="2">
        <f aca="true" t="shared" si="32" ref="Q291:Q303">SUM(J291:P291,F291:H291)</f>
        <v>8543.34</v>
      </c>
    </row>
    <row r="292" spans="1:17" ht="11.25">
      <c r="A292" s="1" t="s">
        <v>18</v>
      </c>
      <c r="B292" s="51"/>
      <c r="C292" s="2">
        <v>7958.08</v>
      </c>
      <c r="D292" s="100">
        <v>7359.86</v>
      </c>
      <c r="E292" s="2">
        <v>4.75</v>
      </c>
      <c r="F292" s="2">
        <v>1650</v>
      </c>
      <c r="G292" s="2"/>
      <c r="H292" s="2"/>
      <c r="I292" s="2"/>
      <c r="J292" s="2">
        <v>23.27</v>
      </c>
      <c r="K292" s="2">
        <v>78.2</v>
      </c>
      <c r="L292" s="2">
        <v>397.43</v>
      </c>
      <c r="M292" s="2">
        <v>728.97</v>
      </c>
      <c r="N292" s="2">
        <v>5994</v>
      </c>
      <c r="O292" s="2"/>
      <c r="P292" s="2">
        <v>0</v>
      </c>
      <c r="Q292" s="2">
        <f t="shared" si="32"/>
        <v>8871.869999999999</v>
      </c>
    </row>
    <row r="293" spans="1:17" ht="11.25">
      <c r="A293" s="1" t="s">
        <v>19</v>
      </c>
      <c r="B293" s="51"/>
      <c r="C293" s="2">
        <v>7958.08</v>
      </c>
      <c r="D293" s="93">
        <v>8873.64</v>
      </c>
      <c r="E293" s="2">
        <v>4.75</v>
      </c>
      <c r="F293" s="2">
        <v>1650</v>
      </c>
      <c r="G293" s="2"/>
      <c r="H293" s="2"/>
      <c r="I293" s="2"/>
      <c r="J293" s="2">
        <v>17.72</v>
      </c>
      <c r="K293" s="2">
        <v>84.82</v>
      </c>
      <c r="L293" s="2">
        <v>479.17</v>
      </c>
      <c r="M293" s="2">
        <v>668.97</v>
      </c>
      <c r="N293" s="2">
        <v>5531</v>
      </c>
      <c r="O293" s="2"/>
      <c r="P293" s="2">
        <v>0</v>
      </c>
      <c r="Q293" s="2">
        <f t="shared" si="32"/>
        <v>8431.68</v>
      </c>
    </row>
    <row r="294" spans="1:17" ht="11.25">
      <c r="A294" s="1" t="s">
        <v>20</v>
      </c>
      <c r="B294" s="51"/>
      <c r="C294" s="8">
        <v>7958.08</v>
      </c>
      <c r="D294" s="94">
        <v>7118.96</v>
      </c>
      <c r="E294" s="2">
        <v>4.75</v>
      </c>
      <c r="F294" s="2">
        <v>1650</v>
      </c>
      <c r="G294" s="2"/>
      <c r="H294" s="2"/>
      <c r="I294" s="2"/>
      <c r="J294" s="2">
        <v>17.35</v>
      </c>
      <c r="K294" s="2">
        <v>108.04</v>
      </c>
      <c r="L294" s="2">
        <v>384.42</v>
      </c>
      <c r="M294" s="2">
        <v>462.97</v>
      </c>
      <c r="N294" s="2">
        <v>5581</v>
      </c>
      <c r="O294" s="2"/>
      <c r="P294" s="2">
        <v>0</v>
      </c>
      <c r="Q294" s="2">
        <f t="shared" si="32"/>
        <v>8203.779999999999</v>
      </c>
    </row>
    <row r="295" spans="1:17" ht="11.25">
      <c r="A295" s="28" t="s">
        <v>21</v>
      </c>
      <c r="B295" s="51"/>
      <c r="C295" s="9">
        <v>7958.08</v>
      </c>
      <c r="D295" s="95">
        <v>8655.14</v>
      </c>
      <c r="E295" s="2">
        <v>4.75</v>
      </c>
      <c r="F295" s="2">
        <v>1650</v>
      </c>
      <c r="G295" s="2"/>
      <c r="H295" s="2"/>
      <c r="I295" s="2"/>
      <c r="J295" s="2">
        <v>17.25</v>
      </c>
      <c r="K295" s="2">
        <v>88.8</v>
      </c>
      <c r="L295" s="2">
        <v>467.37</v>
      </c>
      <c r="M295" s="2">
        <v>301.97</v>
      </c>
      <c r="N295" s="2">
        <v>5333</v>
      </c>
      <c r="O295" s="2"/>
      <c r="P295" s="2">
        <v>0</v>
      </c>
      <c r="Q295" s="2">
        <f t="shared" si="32"/>
        <v>7858.39</v>
      </c>
    </row>
    <row r="296" spans="1:17" ht="11.25">
      <c r="A296" s="28" t="s">
        <v>22</v>
      </c>
      <c r="B296" s="51"/>
      <c r="C296" s="6">
        <v>7964.32</v>
      </c>
      <c r="D296" s="94">
        <v>7533.15</v>
      </c>
      <c r="E296" s="2">
        <v>4.75</v>
      </c>
      <c r="F296" s="2">
        <v>1650</v>
      </c>
      <c r="G296" s="2"/>
      <c r="H296" s="2"/>
      <c r="I296" s="2"/>
      <c r="J296" s="2">
        <v>17.48</v>
      </c>
      <c r="K296" s="2">
        <v>62.5</v>
      </c>
      <c r="L296" s="2">
        <v>406.79</v>
      </c>
      <c r="M296" s="2">
        <v>846.97</v>
      </c>
      <c r="N296" s="2">
        <v>3399</v>
      </c>
      <c r="O296" s="2"/>
      <c r="P296" s="2">
        <v>0</v>
      </c>
      <c r="Q296" s="2">
        <f t="shared" si="32"/>
        <v>6382.74</v>
      </c>
    </row>
    <row r="297" spans="1:17" ht="11.25">
      <c r="A297" s="28" t="s">
        <v>23</v>
      </c>
      <c r="B297" s="51"/>
      <c r="C297" s="6">
        <v>7964.32</v>
      </c>
      <c r="D297" s="94">
        <v>7939.55</v>
      </c>
      <c r="E297" s="2">
        <v>4.75</v>
      </c>
      <c r="F297" s="2">
        <v>1877</v>
      </c>
      <c r="G297" s="2"/>
      <c r="H297" s="2"/>
      <c r="I297" s="2"/>
      <c r="J297" s="2">
        <v>16.33</v>
      </c>
      <c r="K297" s="2">
        <v>179.48</v>
      </c>
      <c r="L297" s="2">
        <v>428.73</v>
      </c>
      <c r="M297" s="2">
        <v>477.97</v>
      </c>
      <c r="N297" s="2">
        <v>5815</v>
      </c>
      <c r="O297" s="2"/>
      <c r="P297" s="2">
        <v>0</v>
      </c>
      <c r="Q297" s="2">
        <f t="shared" si="32"/>
        <v>8794.51</v>
      </c>
    </row>
    <row r="298" spans="1:17" ht="11.25">
      <c r="A298" s="28" t="s">
        <v>24</v>
      </c>
      <c r="B298" s="51"/>
      <c r="C298" s="6">
        <v>7964.32</v>
      </c>
      <c r="D298" s="101">
        <v>7603.55</v>
      </c>
      <c r="E298" s="2">
        <v>4.75</v>
      </c>
      <c r="F298" s="2">
        <v>1877</v>
      </c>
      <c r="G298" s="2"/>
      <c r="H298" s="2"/>
      <c r="I298" s="2"/>
      <c r="J298" s="2">
        <v>18.36</v>
      </c>
      <c r="K298" s="2">
        <v>82.86</v>
      </c>
      <c r="L298" s="2">
        <v>410.59</v>
      </c>
      <c r="M298" s="2">
        <v>518.97</v>
      </c>
      <c r="N298" s="2">
        <v>6011</v>
      </c>
      <c r="O298" s="2"/>
      <c r="P298" s="2"/>
      <c r="Q298" s="2">
        <f t="shared" si="32"/>
        <v>8918.779999999999</v>
      </c>
    </row>
    <row r="299" spans="1:17" ht="11.25">
      <c r="A299" s="28" t="s">
        <v>25</v>
      </c>
      <c r="B299" s="51"/>
      <c r="C299" s="6">
        <v>7964.32</v>
      </c>
      <c r="D299" s="95">
        <v>9525.94</v>
      </c>
      <c r="E299" s="2">
        <v>4.75</v>
      </c>
      <c r="F299" s="2">
        <v>1877</v>
      </c>
      <c r="G299" s="2"/>
      <c r="H299" s="2"/>
      <c r="I299" s="2"/>
      <c r="J299" s="2">
        <v>19.92</v>
      </c>
      <c r="K299" s="2">
        <v>93.66</v>
      </c>
      <c r="L299" s="2">
        <v>514.4</v>
      </c>
      <c r="M299" s="2">
        <v>676.97</v>
      </c>
      <c r="N299" s="2">
        <v>5872</v>
      </c>
      <c r="O299" s="2"/>
      <c r="P299" s="2">
        <v>0</v>
      </c>
      <c r="Q299" s="2">
        <f t="shared" si="32"/>
        <v>9053.95</v>
      </c>
    </row>
    <row r="300" spans="1:17" ht="11.25">
      <c r="A300" s="28" t="s">
        <v>26</v>
      </c>
      <c r="B300" s="51"/>
      <c r="C300" s="6">
        <v>7962.24</v>
      </c>
      <c r="D300" s="94">
        <v>7687.23</v>
      </c>
      <c r="E300" s="2"/>
      <c r="F300" s="2">
        <v>1877</v>
      </c>
      <c r="G300" s="2"/>
      <c r="H300" s="2"/>
      <c r="I300" s="2"/>
      <c r="J300" s="2">
        <v>20.89</v>
      </c>
      <c r="K300" s="2">
        <v>95.61</v>
      </c>
      <c r="L300" s="2">
        <v>489.68</v>
      </c>
      <c r="M300" s="2">
        <v>386.97</v>
      </c>
      <c r="N300" s="2">
        <v>5389</v>
      </c>
      <c r="O300" s="2"/>
      <c r="P300" s="2">
        <v>0</v>
      </c>
      <c r="Q300" s="2">
        <f t="shared" si="32"/>
        <v>8259.15</v>
      </c>
    </row>
    <row r="301" spans="1:17" ht="11.25">
      <c r="A301" s="28" t="s">
        <v>27</v>
      </c>
      <c r="B301" s="51"/>
      <c r="C301" s="2">
        <v>7962.24</v>
      </c>
      <c r="D301" s="96">
        <v>8020.6</v>
      </c>
      <c r="E301" s="2"/>
      <c r="F301" s="2">
        <v>1877</v>
      </c>
      <c r="G301" s="2"/>
      <c r="H301" s="2"/>
      <c r="I301" s="2"/>
      <c r="J301" s="2">
        <v>21.63</v>
      </c>
      <c r="K301" s="2">
        <v>89.03</v>
      </c>
      <c r="L301" s="2">
        <v>510.91</v>
      </c>
      <c r="M301" s="2">
        <v>729.97</v>
      </c>
      <c r="N301" s="2">
        <v>4606</v>
      </c>
      <c r="O301" s="2"/>
      <c r="P301" s="2">
        <v>0</v>
      </c>
      <c r="Q301" s="2">
        <f t="shared" si="32"/>
        <v>7834.54</v>
      </c>
    </row>
    <row r="302" spans="1:17" ht="11.25">
      <c r="A302" s="28" t="s">
        <v>28</v>
      </c>
      <c r="B302" s="51"/>
      <c r="C302" s="6">
        <v>7962.24</v>
      </c>
      <c r="D302" s="94">
        <v>7452.03</v>
      </c>
      <c r="E302" s="2"/>
      <c r="F302" s="2">
        <v>1877</v>
      </c>
      <c r="G302" s="2"/>
      <c r="H302" s="2"/>
      <c r="I302" s="2"/>
      <c r="J302" s="2">
        <v>22.18</v>
      </c>
      <c r="K302" s="2">
        <v>96.43</v>
      </c>
      <c r="L302" s="2">
        <v>474.69</v>
      </c>
      <c r="M302" s="2">
        <v>428.97</v>
      </c>
      <c r="N302" s="2">
        <v>4599</v>
      </c>
      <c r="O302" s="2"/>
      <c r="P302" s="2">
        <v>0</v>
      </c>
      <c r="Q302" s="2">
        <f t="shared" si="32"/>
        <v>7498.27</v>
      </c>
    </row>
    <row r="303" spans="1:17" ht="11.25" customHeight="1">
      <c r="A303" s="1" t="s">
        <v>31</v>
      </c>
      <c r="B303" s="51"/>
      <c r="C303" s="2">
        <f aca="true" t="shared" si="33" ref="C303:H303">SUM(C291:C302)</f>
        <v>95534.40000000001</v>
      </c>
      <c r="D303" s="2">
        <f t="shared" si="33"/>
        <v>96295.47</v>
      </c>
      <c r="E303" s="2">
        <f t="shared" si="33"/>
        <v>42.75</v>
      </c>
      <c r="F303" s="2">
        <f t="shared" si="33"/>
        <v>21162</v>
      </c>
      <c r="G303" s="2">
        <f t="shared" si="33"/>
        <v>0</v>
      </c>
      <c r="H303" s="2">
        <f t="shared" si="33"/>
        <v>0</v>
      </c>
      <c r="I303" s="2"/>
      <c r="J303" s="2">
        <f aca="true" t="shared" si="34" ref="J303:O303">SUM(J291:J302)</f>
        <v>229.57</v>
      </c>
      <c r="K303" s="2">
        <f t="shared" si="34"/>
        <v>1179.2200000000003</v>
      </c>
      <c r="L303" s="2">
        <f t="shared" si="34"/>
        <v>5424.57</v>
      </c>
      <c r="M303" s="2">
        <f t="shared" si="34"/>
        <v>6869.640000000002</v>
      </c>
      <c r="N303" s="2">
        <f t="shared" si="34"/>
        <v>63786</v>
      </c>
      <c r="O303" s="2">
        <f t="shared" si="34"/>
        <v>0</v>
      </c>
      <c r="P303" s="2"/>
      <c r="Q303" s="2">
        <f t="shared" si="32"/>
        <v>98651</v>
      </c>
    </row>
    <row r="304" spans="1:17" ht="11.25" customHeight="1">
      <c r="A304" s="68"/>
      <c r="B304" s="84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</row>
    <row r="305" ht="12" customHeight="1" thickBot="1">
      <c r="A305" s="38">
        <v>17</v>
      </c>
    </row>
    <row r="306" spans="1:17" ht="13.5" customHeight="1" thickBot="1">
      <c r="A306" s="119" t="s">
        <v>17</v>
      </c>
      <c r="B306" s="122" t="s">
        <v>0</v>
      </c>
      <c r="C306" s="117" t="s">
        <v>6</v>
      </c>
      <c r="D306" s="118"/>
      <c r="E306" s="59" t="s">
        <v>5</v>
      </c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110" t="s">
        <v>29</v>
      </c>
    </row>
    <row r="307" spans="1:17" ht="33.75" customHeight="1" thickBot="1">
      <c r="A307" s="120"/>
      <c r="B307" s="123"/>
      <c r="C307" s="119" t="s">
        <v>7</v>
      </c>
      <c r="D307" s="119" t="s">
        <v>100</v>
      </c>
      <c r="E307" s="115" t="s">
        <v>8</v>
      </c>
      <c r="F307" s="116"/>
      <c r="G307" s="124" t="s">
        <v>33</v>
      </c>
      <c r="H307" s="119" t="s">
        <v>3</v>
      </c>
      <c r="I307" s="115" t="s">
        <v>4</v>
      </c>
      <c r="J307" s="116"/>
      <c r="K307" s="113" t="s">
        <v>30</v>
      </c>
      <c r="L307" s="113" t="s">
        <v>95</v>
      </c>
      <c r="M307" s="113" t="s">
        <v>12</v>
      </c>
      <c r="N307" s="113" t="s">
        <v>32</v>
      </c>
      <c r="O307" s="113" t="s">
        <v>14</v>
      </c>
      <c r="P307" s="113" t="s">
        <v>15</v>
      </c>
      <c r="Q307" s="111"/>
    </row>
    <row r="308" spans="1:17" ht="68.25" thickBot="1">
      <c r="A308" s="121"/>
      <c r="B308" s="123"/>
      <c r="C308" s="113"/>
      <c r="D308" s="113"/>
      <c r="E308" s="16" t="s">
        <v>1</v>
      </c>
      <c r="F308" s="17" t="s">
        <v>2</v>
      </c>
      <c r="G308" s="125"/>
      <c r="H308" s="126"/>
      <c r="I308" s="18" t="s">
        <v>9</v>
      </c>
      <c r="J308" s="19" t="s">
        <v>10</v>
      </c>
      <c r="K308" s="113"/>
      <c r="L308" s="113"/>
      <c r="M308" s="113"/>
      <c r="N308" s="113"/>
      <c r="O308" s="114"/>
      <c r="P308" s="114"/>
      <c r="Q308" s="112"/>
    </row>
    <row r="309" spans="1:17" s="67" customFormat="1" ht="12" thickBot="1">
      <c r="A309" s="61">
        <v>1</v>
      </c>
      <c r="B309" s="62">
        <v>2</v>
      </c>
      <c r="C309" s="63">
        <v>3</v>
      </c>
      <c r="D309" s="61">
        <v>4</v>
      </c>
      <c r="E309" s="64">
        <v>6</v>
      </c>
      <c r="F309" s="63">
        <v>7</v>
      </c>
      <c r="G309" s="64">
        <v>8</v>
      </c>
      <c r="H309" s="63">
        <v>9</v>
      </c>
      <c r="I309" s="64">
        <v>10</v>
      </c>
      <c r="J309" s="63">
        <v>11</v>
      </c>
      <c r="K309" s="64">
        <v>14</v>
      </c>
      <c r="L309" s="63">
        <v>15</v>
      </c>
      <c r="M309" s="64">
        <v>16</v>
      </c>
      <c r="N309" s="65">
        <v>18</v>
      </c>
      <c r="O309" s="65">
        <v>20</v>
      </c>
      <c r="P309" s="63">
        <v>21</v>
      </c>
      <c r="Q309" s="66">
        <v>25</v>
      </c>
    </row>
    <row r="310" spans="1:17" ht="45">
      <c r="A310" s="20" t="s">
        <v>16</v>
      </c>
      <c r="B310" s="52" t="s">
        <v>89</v>
      </c>
      <c r="C310" s="2">
        <v>10082.8</v>
      </c>
      <c r="D310" s="99">
        <v>9324.65</v>
      </c>
      <c r="E310" s="2">
        <v>5.75</v>
      </c>
      <c r="F310" s="2">
        <v>2169</v>
      </c>
      <c r="G310" s="2"/>
      <c r="H310" s="2"/>
      <c r="I310" s="58"/>
      <c r="J310" s="2">
        <v>17.19</v>
      </c>
      <c r="K310" s="2">
        <v>119.79</v>
      </c>
      <c r="L310" s="2">
        <v>503.53</v>
      </c>
      <c r="M310" s="2">
        <v>639.97</v>
      </c>
      <c r="N310" s="2">
        <v>5656</v>
      </c>
      <c r="O310" s="2"/>
      <c r="P310" s="2">
        <v>0</v>
      </c>
      <c r="Q310" s="2">
        <f aca="true" t="shared" si="35" ref="Q310:Q322">SUM(J310:P310,F310:H310)</f>
        <v>9105.48</v>
      </c>
    </row>
    <row r="311" spans="1:17" ht="11.25">
      <c r="A311" s="1" t="s">
        <v>18</v>
      </c>
      <c r="B311" s="51"/>
      <c r="C311" s="2">
        <v>10064.08</v>
      </c>
      <c r="D311" s="100">
        <v>14739.05</v>
      </c>
      <c r="E311" s="2">
        <v>5.75</v>
      </c>
      <c r="F311" s="2">
        <v>2169</v>
      </c>
      <c r="G311" s="2"/>
      <c r="H311" s="2"/>
      <c r="I311" s="2"/>
      <c r="J311" s="2">
        <v>23.27</v>
      </c>
      <c r="K311" s="2">
        <v>78.2</v>
      </c>
      <c r="L311" s="2">
        <v>795.9</v>
      </c>
      <c r="M311" s="2">
        <v>728.97</v>
      </c>
      <c r="N311" s="2">
        <v>5994</v>
      </c>
      <c r="O311" s="2"/>
      <c r="P311" s="2">
        <v>0</v>
      </c>
      <c r="Q311" s="2">
        <f t="shared" si="35"/>
        <v>9789.34</v>
      </c>
    </row>
    <row r="312" spans="1:17" ht="11.25">
      <c r="A312" s="1" t="s">
        <v>19</v>
      </c>
      <c r="B312" s="51"/>
      <c r="C312" s="6">
        <v>10057.84</v>
      </c>
      <c r="D312" s="93">
        <v>10531.15</v>
      </c>
      <c r="E312" s="2">
        <v>5.75</v>
      </c>
      <c r="F312" s="2">
        <v>2169</v>
      </c>
      <c r="G312" s="2">
        <v>1364</v>
      </c>
      <c r="H312" s="2"/>
      <c r="I312" s="2"/>
      <c r="J312" s="2">
        <v>17.72</v>
      </c>
      <c r="K312" s="2">
        <v>84.82</v>
      </c>
      <c r="L312" s="2">
        <v>568.68</v>
      </c>
      <c r="M312" s="2">
        <v>668.97</v>
      </c>
      <c r="N312" s="2">
        <v>5531</v>
      </c>
      <c r="O312" s="2"/>
      <c r="P312" s="2">
        <v>0</v>
      </c>
      <c r="Q312" s="2">
        <f t="shared" si="35"/>
        <v>10404.19</v>
      </c>
    </row>
    <row r="313" spans="1:17" ht="11.25">
      <c r="A313" s="1" t="s">
        <v>20</v>
      </c>
      <c r="B313" s="51"/>
      <c r="C313" s="8">
        <v>10057.84</v>
      </c>
      <c r="D313" s="94">
        <v>13443.27</v>
      </c>
      <c r="E313" s="2">
        <v>5.75</v>
      </c>
      <c r="F313" s="2">
        <v>2169</v>
      </c>
      <c r="G313" s="2"/>
      <c r="H313" s="2"/>
      <c r="I313" s="2"/>
      <c r="J313" s="2">
        <v>17.35</v>
      </c>
      <c r="K313" s="2">
        <v>108.04</v>
      </c>
      <c r="L313" s="2">
        <v>725.93</v>
      </c>
      <c r="M313" s="2">
        <v>462.97</v>
      </c>
      <c r="N313" s="2">
        <v>5581</v>
      </c>
      <c r="O313" s="2"/>
      <c r="P313" s="2">
        <v>0</v>
      </c>
      <c r="Q313" s="2">
        <f t="shared" si="35"/>
        <v>9064.29</v>
      </c>
    </row>
    <row r="314" spans="1:17" ht="11.25">
      <c r="A314" s="28" t="s">
        <v>21</v>
      </c>
      <c r="B314" s="51"/>
      <c r="C314" s="9">
        <v>10057.84</v>
      </c>
      <c r="D314" s="95">
        <v>11272.94</v>
      </c>
      <c r="E314" s="2">
        <v>5.75</v>
      </c>
      <c r="F314" s="2">
        <v>2169</v>
      </c>
      <c r="G314" s="2"/>
      <c r="H314" s="2"/>
      <c r="I314" s="2"/>
      <c r="J314" s="2">
        <v>17.25</v>
      </c>
      <c r="K314" s="2">
        <v>88.8</v>
      </c>
      <c r="L314" s="2">
        <v>608.73</v>
      </c>
      <c r="M314" s="2">
        <v>301.97</v>
      </c>
      <c r="N314" s="2">
        <v>5333</v>
      </c>
      <c r="O314" s="2"/>
      <c r="P314" s="2">
        <v>0</v>
      </c>
      <c r="Q314" s="2">
        <f t="shared" si="35"/>
        <v>8518.75</v>
      </c>
    </row>
    <row r="315" spans="1:17" ht="11.25">
      <c r="A315" s="28" t="s">
        <v>22</v>
      </c>
      <c r="B315" s="51"/>
      <c r="C315" s="6">
        <v>10057.84</v>
      </c>
      <c r="D315" s="94">
        <v>11123.82</v>
      </c>
      <c r="E315" s="2">
        <v>5.75</v>
      </c>
      <c r="F315" s="2">
        <v>2169</v>
      </c>
      <c r="G315" s="2">
        <v>2227</v>
      </c>
      <c r="H315" s="2"/>
      <c r="I315" s="2"/>
      <c r="J315" s="2">
        <v>17.48</v>
      </c>
      <c r="K315" s="2">
        <v>62.5</v>
      </c>
      <c r="L315" s="2">
        <v>600.68</v>
      </c>
      <c r="M315" s="2">
        <v>846.97</v>
      </c>
      <c r="N315" s="2">
        <v>3399</v>
      </c>
      <c r="O315" s="2"/>
      <c r="P315" s="2">
        <v>0</v>
      </c>
      <c r="Q315" s="2">
        <f t="shared" si="35"/>
        <v>9322.630000000001</v>
      </c>
    </row>
    <row r="316" spans="1:17" ht="11.25">
      <c r="A316" s="28" t="s">
        <v>23</v>
      </c>
      <c r="B316" s="51"/>
      <c r="C316" s="6">
        <v>10057.84</v>
      </c>
      <c r="D316" s="94">
        <v>9054.28</v>
      </c>
      <c r="E316" s="2">
        <v>5.75</v>
      </c>
      <c r="F316" s="2">
        <v>2398</v>
      </c>
      <c r="G316" s="2"/>
      <c r="H316" s="2"/>
      <c r="I316" s="2"/>
      <c r="J316" s="2">
        <v>16.33</v>
      </c>
      <c r="K316" s="2">
        <v>179.48</v>
      </c>
      <c r="L316" s="2">
        <v>488.93</v>
      </c>
      <c r="M316" s="2">
        <v>477.97</v>
      </c>
      <c r="N316" s="2">
        <v>5815</v>
      </c>
      <c r="O316" s="2"/>
      <c r="P316" s="2">
        <v>0</v>
      </c>
      <c r="Q316" s="2">
        <f t="shared" si="35"/>
        <v>9375.71</v>
      </c>
    </row>
    <row r="317" spans="1:17" ht="11.25">
      <c r="A317" s="28" t="s">
        <v>24</v>
      </c>
      <c r="B317" s="51"/>
      <c r="C317" s="6">
        <v>10057.84</v>
      </c>
      <c r="D317" s="101">
        <v>9205.8</v>
      </c>
      <c r="E317" s="2">
        <v>5.75</v>
      </c>
      <c r="F317" s="2">
        <v>2398</v>
      </c>
      <c r="G317" s="2"/>
      <c r="H317" s="2"/>
      <c r="I317" s="2"/>
      <c r="J317" s="2">
        <v>18.36</v>
      </c>
      <c r="K317" s="2">
        <v>82.86</v>
      </c>
      <c r="L317" s="2">
        <v>497.11</v>
      </c>
      <c r="M317" s="2">
        <v>518.97</v>
      </c>
      <c r="N317" s="2">
        <v>6011</v>
      </c>
      <c r="O317" s="2"/>
      <c r="P317" s="2"/>
      <c r="Q317" s="2">
        <f t="shared" si="35"/>
        <v>9526.3</v>
      </c>
    </row>
    <row r="318" spans="1:17" ht="11.25">
      <c r="A318" s="28" t="s">
        <v>25</v>
      </c>
      <c r="B318" s="51"/>
      <c r="C318" s="6">
        <v>10022.48</v>
      </c>
      <c r="D318" s="95">
        <v>8297.15</v>
      </c>
      <c r="E318" s="2">
        <v>5.75</v>
      </c>
      <c r="F318" s="2">
        <v>2398</v>
      </c>
      <c r="G318" s="2">
        <v>5479</v>
      </c>
      <c r="H318" s="2"/>
      <c r="I318" s="2"/>
      <c r="J318" s="2">
        <v>19.92</v>
      </c>
      <c r="K318" s="2">
        <v>93.66</v>
      </c>
      <c r="L318" s="2">
        <v>448.04</v>
      </c>
      <c r="M318" s="2">
        <v>676.97</v>
      </c>
      <c r="N318" s="2">
        <v>5872</v>
      </c>
      <c r="O318" s="2"/>
      <c r="P318" s="2">
        <v>0</v>
      </c>
      <c r="Q318" s="2">
        <f t="shared" si="35"/>
        <v>14987.59</v>
      </c>
    </row>
    <row r="319" spans="1:17" ht="11.25">
      <c r="A319" s="28" t="s">
        <v>26</v>
      </c>
      <c r="B319" s="51"/>
      <c r="C319" s="6">
        <v>10055.76</v>
      </c>
      <c r="D319" s="94">
        <v>8339.41</v>
      </c>
      <c r="E319" s="2"/>
      <c r="F319" s="2">
        <v>2398</v>
      </c>
      <c r="G319" s="2"/>
      <c r="H319" s="2"/>
      <c r="I319" s="2"/>
      <c r="J319" s="2">
        <v>20.89</v>
      </c>
      <c r="K319" s="2">
        <v>95.61</v>
      </c>
      <c r="L319" s="2">
        <v>531.22</v>
      </c>
      <c r="M319" s="2">
        <v>386.97</v>
      </c>
      <c r="N319" s="2">
        <v>5751</v>
      </c>
      <c r="O319" s="2"/>
      <c r="P319" s="2">
        <v>0</v>
      </c>
      <c r="Q319" s="2">
        <f t="shared" si="35"/>
        <v>9183.69</v>
      </c>
    </row>
    <row r="320" spans="1:17" ht="11.25">
      <c r="A320" s="28" t="s">
        <v>27</v>
      </c>
      <c r="B320" s="51"/>
      <c r="C320" s="6">
        <v>10055.76</v>
      </c>
      <c r="D320" s="96">
        <v>8906.93</v>
      </c>
      <c r="E320" s="2"/>
      <c r="F320" s="2">
        <v>2398</v>
      </c>
      <c r="G320" s="2"/>
      <c r="H320" s="2"/>
      <c r="I320" s="2"/>
      <c r="J320" s="2">
        <v>21.63</v>
      </c>
      <c r="K320" s="2">
        <v>89.03</v>
      </c>
      <c r="L320" s="2">
        <v>567.37</v>
      </c>
      <c r="M320" s="2">
        <v>729.97</v>
      </c>
      <c r="N320" s="2">
        <v>5629</v>
      </c>
      <c r="O320" s="2"/>
      <c r="P320" s="2">
        <v>0</v>
      </c>
      <c r="Q320" s="2">
        <f t="shared" si="35"/>
        <v>9435</v>
      </c>
    </row>
    <row r="321" spans="1:17" ht="11.25">
      <c r="A321" s="28" t="s">
        <v>28</v>
      </c>
      <c r="B321" s="51"/>
      <c r="C321" s="6">
        <v>10055.76</v>
      </c>
      <c r="D321" s="94">
        <v>8908.6</v>
      </c>
      <c r="E321" s="2"/>
      <c r="F321" s="2">
        <v>2398</v>
      </c>
      <c r="G321" s="57"/>
      <c r="H321" s="57"/>
      <c r="I321" s="86"/>
      <c r="J321" s="31">
        <v>22.18</v>
      </c>
      <c r="K321" s="2">
        <v>96.43</v>
      </c>
      <c r="L321" s="2">
        <v>567.48</v>
      </c>
      <c r="M321" s="2">
        <v>428.97</v>
      </c>
      <c r="N321" s="2">
        <v>5883</v>
      </c>
      <c r="O321" s="2"/>
      <c r="P321" s="2">
        <v>0</v>
      </c>
      <c r="Q321" s="2">
        <f t="shared" si="35"/>
        <v>9396.06</v>
      </c>
    </row>
    <row r="322" spans="1:17" ht="11.25">
      <c r="A322" s="1" t="s">
        <v>31</v>
      </c>
      <c r="B322" s="51"/>
      <c r="C322" s="2">
        <f aca="true" t="shared" si="36" ref="C322:H322">SUM(C310:C321)</f>
        <v>120683.67999999996</v>
      </c>
      <c r="D322" s="2">
        <f t="shared" si="36"/>
        <v>123147.05000000002</v>
      </c>
      <c r="E322" s="2">
        <f t="shared" si="36"/>
        <v>51.75</v>
      </c>
      <c r="F322" s="2">
        <f t="shared" si="36"/>
        <v>27402</v>
      </c>
      <c r="G322" s="2">
        <f t="shared" si="36"/>
        <v>9070</v>
      </c>
      <c r="H322" s="2">
        <f t="shared" si="36"/>
        <v>0</v>
      </c>
      <c r="I322" s="2"/>
      <c r="J322" s="2">
        <f aca="true" t="shared" si="37" ref="J322:P322">SUM(J310:J321)</f>
        <v>229.57</v>
      </c>
      <c r="K322" s="2">
        <f t="shared" si="37"/>
        <v>1179.2200000000003</v>
      </c>
      <c r="L322" s="2">
        <f t="shared" si="37"/>
        <v>6903.5999999999985</v>
      </c>
      <c r="M322" s="2">
        <f t="shared" si="37"/>
        <v>6869.640000000002</v>
      </c>
      <c r="N322" s="2">
        <f t="shared" si="37"/>
        <v>66455</v>
      </c>
      <c r="O322" s="2">
        <f t="shared" si="37"/>
        <v>0</v>
      </c>
      <c r="P322" s="2">
        <f t="shared" si="37"/>
        <v>0</v>
      </c>
      <c r="Q322" s="2">
        <f t="shared" si="35"/>
        <v>118109.03</v>
      </c>
    </row>
    <row r="323" spans="1:17" ht="11.25">
      <c r="A323" s="68"/>
      <c r="B323" s="84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</row>
    <row r="324" ht="12" customHeight="1" thickBot="1">
      <c r="A324" s="38">
        <v>18</v>
      </c>
    </row>
    <row r="325" spans="1:17" ht="13.5" customHeight="1" thickBot="1">
      <c r="A325" s="119" t="s">
        <v>17</v>
      </c>
      <c r="B325" s="122" t="s">
        <v>0</v>
      </c>
      <c r="C325" s="117" t="s">
        <v>6</v>
      </c>
      <c r="D325" s="118"/>
      <c r="E325" s="59" t="s">
        <v>5</v>
      </c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110" t="s">
        <v>29</v>
      </c>
    </row>
    <row r="326" spans="1:17" ht="33.75" customHeight="1" thickBot="1">
      <c r="A326" s="120"/>
      <c r="B326" s="123"/>
      <c r="C326" s="119" t="s">
        <v>7</v>
      </c>
      <c r="D326" s="119" t="s">
        <v>100</v>
      </c>
      <c r="E326" s="115" t="s">
        <v>8</v>
      </c>
      <c r="F326" s="116"/>
      <c r="G326" s="124" t="s">
        <v>33</v>
      </c>
      <c r="H326" s="119" t="s">
        <v>3</v>
      </c>
      <c r="I326" s="115" t="s">
        <v>4</v>
      </c>
      <c r="J326" s="116"/>
      <c r="K326" s="113" t="s">
        <v>30</v>
      </c>
      <c r="L326" s="113" t="s">
        <v>95</v>
      </c>
      <c r="M326" s="113" t="s">
        <v>12</v>
      </c>
      <c r="N326" s="113" t="s">
        <v>32</v>
      </c>
      <c r="O326" s="113" t="s">
        <v>14</v>
      </c>
      <c r="P326" s="113" t="s">
        <v>15</v>
      </c>
      <c r="Q326" s="111"/>
    </row>
    <row r="327" spans="1:17" ht="68.25" thickBot="1">
      <c r="A327" s="121"/>
      <c r="B327" s="123"/>
      <c r="C327" s="113"/>
      <c r="D327" s="113"/>
      <c r="E327" s="16" t="s">
        <v>1</v>
      </c>
      <c r="F327" s="17" t="s">
        <v>2</v>
      </c>
      <c r="G327" s="125"/>
      <c r="H327" s="126"/>
      <c r="I327" s="18" t="s">
        <v>9</v>
      </c>
      <c r="J327" s="19" t="s">
        <v>10</v>
      </c>
      <c r="K327" s="113"/>
      <c r="L327" s="113"/>
      <c r="M327" s="113"/>
      <c r="N327" s="113"/>
      <c r="O327" s="114"/>
      <c r="P327" s="114"/>
      <c r="Q327" s="112"/>
    </row>
    <row r="328" spans="1:17" s="67" customFormat="1" ht="12" thickBot="1">
      <c r="A328" s="61">
        <v>1</v>
      </c>
      <c r="B328" s="62">
        <v>2</v>
      </c>
      <c r="C328" s="63">
        <v>3</v>
      </c>
      <c r="D328" s="61">
        <v>4</v>
      </c>
      <c r="E328" s="64">
        <v>6</v>
      </c>
      <c r="F328" s="63">
        <v>7</v>
      </c>
      <c r="G328" s="64">
        <v>8</v>
      </c>
      <c r="H328" s="63">
        <v>9</v>
      </c>
      <c r="I328" s="64">
        <v>10</v>
      </c>
      <c r="J328" s="63">
        <v>11</v>
      </c>
      <c r="K328" s="64">
        <v>14</v>
      </c>
      <c r="L328" s="63">
        <v>15</v>
      </c>
      <c r="M328" s="64">
        <v>16</v>
      </c>
      <c r="N328" s="65">
        <v>18</v>
      </c>
      <c r="O328" s="65">
        <v>20</v>
      </c>
      <c r="P328" s="63">
        <v>21</v>
      </c>
      <c r="Q328" s="66">
        <v>25</v>
      </c>
    </row>
    <row r="329" spans="1:17" ht="43.5" customHeight="1">
      <c r="A329" s="20" t="s">
        <v>16</v>
      </c>
      <c r="B329" s="52" t="s">
        <v>90</v>
      </c>
      <c r="C329" s="2">
        <v>10036</v>
      </c>
      <c r="D329" s="99">
        <v>12999.5</v>
      </c>
      <c r="E329" s="2">
        <v>5.25</v>
      </c>
      <c r="F329" s="2">
        <v>1933</v>
      </c>
      <c r="G329" s="2"/>
      <c r="H329" s="2"/>
      <c r="I329" s="58"/>
      <c r="J329" s="2">
        <v>17.19</v>
      </c>
      <c r="K329" s="2">
        <v>119.79</v>
      </c>
      <c r="L329" s="2">
        <v>701.97</v>
      </c>
      <c r="M329" s="2">
        <v>639.97</v>
      </c>
      <c r="N329" s="2">
        <v>5656</v>
      </c>
      <c r="O329" s="2"/>
      <c r="P329" s="2">
        <v>0</v>
      </c>
      <c r="Q329" s="2">
        <f aca="true" t="shared" si="38" ref="Q329:Q341">SUM(J329:P329,F329:H329)</f>
        <v>9067.92</v>
      </c>
    </row>
    <row r="330" spans="1:17" ht="11.25">
      <c r="A330" s="1" t="s">
        <v>18</v>
      </c>
      <c r="B330" s="51"/>
      <c r="C330" s="2">
        <v>10036</v>
      </c>
      <c r="D330" s="100">
        <v>12286.42</v>
      </c>
      <c r="E330" s="2">
        <v>5.25</v>
      </c>
      <c r="F330" s="2">
        <v>1933</v>
      </c>
      <c r="G330" s="2"/>
      <c r="H330" s="2"/>
      <c r="I330" s="2"/>
      <c r="J330" s="2">
        <v>23.27</v>
      </c>
      <c r="K330" s="2">
        <v>78.2</v>
      </c>
      <c r="L330" s="2">
        <v>663.46</v>
      </c>
      <c r="M330" s="2">
        <v>728.97</v>
      </c>
      <c r="N330" s="2">
        <v>5994</v>
      </c>
      <c r="O330" s="2"/>
      <c r="P330" s="2">
        <v>0</v>
      </c>
      <c r="Q330" s="2">
        <f t="shared" si="38"/>
        <v>9420.9</v>
      </c>
    </row>
    <row r="331" spans="1:17" ht="11.25">
      <c r="A331" s="1" t="s">
        <v>19</v>
      </c>
      <c r="B331" s="51"/>
      <c r="C331" s="6">
        <v>10036</v>
      </c>
      <c r="D331" s="93">
        <v>9513.15</v>
      </c>
      <c r="E331" s="2">
        <v>5.25</v>
      </c>
      <c r="F331" s="2">
        <v>1933</v>
      </c>
      <c r="G331" s="2"/>
      <c r="H331" s="2"/>
      <c r="I331" s="2"/>
      <c r="J331" s="2">
        <v>17.72</v>
      </c>
      <c r="K331" s="2">
        <v>84.82</v>
      </c>
      <c r="L331" s="2">
        <v>513.71</v>
      </c>
      <c r="M331" s="2">
        <v>668.97</v>
      </c>
      <c r="N331" s="2">
        <v>5531</v>
      </c>
      <c r="O331" s="2"/>
      <c r="P331" s="2">
        <v>0</v>
      </c>
      <c r="Q331" s="2">
        <f t="shared" si="38"/>
        <v>8749.220000000001</v>
      </c>
    </row>
    <row r="332" spans="1:17" ht="11.25">
      <c r="A332" s="1" t="s">
        <v>20</v>
      </c>
      <c r="B332" s="51"/>
      <c r="C332" s="8">
        <v>10036</v>
      </c>
      <c r="D332" s="94">
        <v>9644.57</v>
      </c>
      <c r="E332" s="2">
        <v>5.25</v>
      </c>
      <c r="F332" s="2">
        <v>1933</v>
      </c>
      <c r="G332" s="2"/>
      <c r="H332" s="2"/>
      <c r="I332" s="2"/>
      <c r="J332" s="2">
        <v>17.35</v>
      </c>
      <c r="K332" s="2">
        <v>108.04</v>
      </c>
      <c r="L332" s="2">
        <v>520.8</v>
      </c>
      <c r="M332" s="2">
        <v>462.97</v>
      </c>
      <c r="N332" s="2">
        <v>5581</v>
      </c>
      <c r="O332" s="2"/>
      <c r="P332" s="2">
        <v>0</v>
      </c>
      <c r="Q332" s="2">
        <f t="shared" si="38"/>
        <v>8623.16</v>
      </c>
    </row>
    <row r="333" spans="1:17" ht="11.25">
      <c r="A333" s="28" t="s">
        <v>21</v>
      </c>
      <c r="B333" s="51"/>
      <c r="C333" s="9">
        <v>10036</v>
      </c>
      <c r="D333" s="95">
        <v>9085.32</v>
      </c>
      <c r="E333" s="2">
        <v>5.25</v>
      </c>
      <c r="F333" s="2">
        <v>1933</v>
      </c>
      <c r="G333" s="2"/>
      <c r="H333" s="2"/>
      <c r="I333" s="2"/>
      <c r="J333" s="2">
        <v>17.25</v>
      </c>
      <c r="K333" s="2">
        <v>88.8</v>
      </c>
      <c r="L333" s="2">
        <v>490.6</v>
      </c>
      <c r="M333" s="2">
        <v>301.97</v>
      </c>
      <c r="N333" s="2">
        <v>5333</v>
      </c>
      <c r="O333" s="2"/>
      <c r="P333" s="2">
        <v>0</v>
      </c>
      <c r="Q333" s="2">
        <f t="shared" si="38"/>
        <v>8164.62</v>
      </c>
    </row>
    <row r="334" spans="1:17" ht="11.25">
      <c r="A334" s="28" t="s">
        <v>22</v>
      </c>
      <c r="B334" s="51"/>
      <c r="C334" s="6">
        <v>10036</v>
      </c>
      <c r="D334" s="94">
        <v>10074.79</v>
      </c>
      <c r="E334" s="2">
        <v>5.25</v>
      </c>
      <c r="F334" s="2">
        <v>1933</v>
      </c>
      <c r="G334" s="2">
        <v>4590</v>
      </c>
      <c r="H334" s="2"/>
      <c r="I334" s="2"/>
      <c r="J334" s="2">
        <v>17.48</v>
      </c>
      <c r="K334" s="2">
        <v>62.5</v>
      </c>
      <c r="L334" s="2">
        <v>544.03</v>
      </c>
      <c r="M334" s="2">
        <v>846.97</v>
      </c>
      <c r="N334" s="2">
        <v>3399</v>
      </c>
      <c r="O334" s="2"/>
      <c r="P334" s="2">
        <v>0</v>
      </c>
      <c r="Q334" s="2">
        <f t="shared" si="38"/>
        <v>11392.98</v>
      </c>
    </row>
    <row r="335" spans="1:17" ht="11.25">
      <c r="A335" s="28" t="s">
        <v>23</v>
      </c>
      <c r="B335" s="51"/>
      <c r="C335" s="6">
        <v>10036</v>
      </c>
      <c r="D335" s="94">
        <v>9652.75</v>
      </c>
      <c r="E335" s="2">
        <v>5.25</v>
      </c>
      <c r="F335" s="2">
        <v>2137</v>
      </c>
      <c r="G335" s="2"/>
      <c r="H335" s="2"/>
      <c r="I335" s="2"/>
      <c r="J335" s="2">
        <v>16.33</v>
      </c>
      <c r="K335" s="2">
        <v>179.48</v>
      </c>
      <c r="L335" s="2">
        <v>521.24</v>
      </c>
      <c r="M335" s="2">
        <v>477.97</v>
      </c>
      <c r="N335" s="2">
        <v>5815</v>
      </c>
      <c r="O335" s="2"/>
      <c r="P335" s="2">
        <v>0</v>
      </c>
      <c r="Q335" s="2">
        <f t="shared" si="38"/>
        <v>9147.02</v>
      </c>
    </row>
    <row r="336" spans="1:17" ht="11.25">
      <c r="A336" s="28" t="s">
        <v>24</v>
      </c>
      <c r="B336" s="51"/>
      <c r="C336" s="6">
        <v>10036</v>
      </c>
      <c r="D336" s="101">
        <v>8937.77</v>
      </c>
      <c r="E336" s="2">
        <v>5.25</v>
      </c>
      <c r="F336" s="2">
        <v>2137</v>
      </c>
      <c r="G336" s="2">
        <v>1367</v>
      </c>
      <c r="H336" s="2"/>
      <c r="I336" s="2"/>
      <c r="J336" s="2">
        <v>18.36</v>
      </c>
      <c r="K336" s="2">
        <v>82.86</v>
      </c>
      <c r="L336" s="2">
        <v>482.63</v>
      </c>
      <c r="M336" s="2">
        <v>518.97</v>
      </c>
      <c r="N336" s="2">
        <v>6011</v>
      </c>
      <c r="O336" s="2"/>
      <c r="P336" s="2"/>
      <c r="Q336" s="2">
        <f t="shared" si="38"/>
        <v>10617.82</v>
      </c>
    </row>
    <row r="337" spans="1:17" ht="11.25">
      <c r="A337" s="28" t="s">
        <v>25</v>
      </c>
      <c r="B337" s="51"/>
      <c r="C337" s="6">
        <v>10036</v>
      </c>
      <c r="D337" s="95">
        <v>9652.77</v>
      </c>
      <c r="E337" s="2">
        <v>5.25</v>
      </c>
      <c r="F337" s="2">
        <v>2137</v>
      </c>
      <c r="G337" s="2"/>
      <c r="H337" s="2"/>
      <c r="I337" s="2"/>
      <c r="J337" s="2">
        <v>19.92</v>
      </c>
      <c r="K337" s="2">
        <v>93.66</v>
      </c>
      <c r="L337" s="2">
        <v>521.24</v>
      </c>
      <c r="M337" s="2">
        <v>676.97</v>
      </c>
      <c r="N337" s="2">
        <v>5872</v>
      </c>
      <c r="O337" s="2"/>
      <c r="P337" s="2">
        <v>0</v>
      </c>
      <c r="Q337" s="2">
        <f t="shared" si="38"/>
        <v>9320.79</v>
      </c>
    </row>
    <row r="338" spans="1:17" ht="11.25">
      <c r="A338" s="28" t="s">
        <v>26</v>
      </c>
      <c r="B338" s="51"/>
      <c r="C338" s="6">
        <v>10051.6</v>
      </c>
      <c r="D338" s="94">
        <v>8859.66</v>
      </c>
      <c r="E338" s="2"/>
      <c r="F338" s="2">
        <v>2137</v>
      </c>
      <c r="G338" s="2"/>
      <c r="H338" s="2"/>
      <c r="I338" s="2"/>
      <c r="J338" s="2">
        <v>20.89</v>
      </c>
      <c r="K338" s="2">
        <v>95.61</v>
      </c>
      <c r="L338" s="2">
        <v>564.36</v>
      </c>
      <c r="M338" s="2">
        <v>386.97</v>
      </c>
      <c r="N338" s="2">
        <v>8101</v>
      </c>
      <c r="O338" s="2"/>
      <c r="P338" s="2">
        <v>0</v>
      </c>
      <c r="Q338" s="2">
        <f t="shared" si="38"/>
        <v>11305.83</v>
      </c>
    </row>
    <row r="339" spans="1:17" ht="11.25">
      <c r="A339" s="28" t="s">
        <v>27</v>
      </c>
      <c r="B339" s="51"/>
      <c r="C339" s="6">
        <v>10051.6</v>
      </c>
      <c r="D339" s="96">
        <v>9064.95</v>
      </c>
      <c r="E339" s="2"/>
      <c r="F339" s="2">
        <v>2137</v>
      </c>
      <c r="G339" s="2"/>
      <c r="H339" s="2"/>
      <c r="I339" s="2"/>
      <c r="J339" s="2">
        <v>21.63</v>
      </c>
      <c r="K339" s="2">
        <v>89.03</v>
      </c>
      <c r="L339" s="2">
        <v>577.44</v>
      </c>
      <c r="M339" s="2">
        <v>729.97</v>
      </c>
      <c r="N339" s="2">
        <v>5690</v>
      </c>
      <c r="O339" s="2"/>
      <c r="P339" s="2">
        <v>0</v>
      </c>
      <c r="Q339" s="2">
        <f t="shared" si="38"/>
        <v>9245.07</v>
      </c>
    </row>
    <row r="340" spans="1:17" ht="11.25">
      <c r="A340" s="28" t="s">
        <v>28</v>
      </c>
      <c r="B340" s="51"/>
      <c r="C340" s="6">
        <v>10051.6</v>
      </c>
      <c r="D340" s="94">
        <v>13241.12</v>
      </c>
      <c r="E340" s="2"/>
      <c r="F340" s="2">
        <v>2137</v>
      </c>
      <c r="G340" s="2"/>
      <c r="H340" s="2"/>
      <c r="I340" s="2"/>
      <c r="J340" s="2">
        <v>22.18</v>
      </c>
      <c r="K340" s="2">
        <v>96.43</v>
      </c>
      <c r="L340" s="2">
        <v>843.46</v>
      </c>
      <c r="M340" s="2">
        <v>428.97</v>
      </c>
      <c r="N340" s="2">
        <v>7674</v>
      </c>
      <c r="O340" s="2"/>
      <c r="P340" s="2">
        <v>0</v>
      </c>
      <c r="Q340" s="2">
        <f t="shared" si="38"/>
        <v>11202.04</v>
      </c>
    </row>
    <row r="341" spans="1:17" ht="11.25">
      <c r="A341" s="1" t="s">
        <v>31</v>
      </c>
      <c r="B341" s="51"/>
      <c r="C341" s="2">
        <f aca="true" t="shared" si="39" ref="C341:H341">SUM(C329:C340)</f>
        <v>120478.80000000002</v>
      </c>
      <c r="D341" s="2">
        <v>91847.04</v>
      </c>
      <c r="E341" s="2">
        <f t="shared" si="39"/>
        <v>47.25</v>
      </c>
      <c r="F341" s="2">
        <f t="shared" si="39"/>
        <v>24420</v>
      </c>
      <c r="G341" s="2">
        <f t="shared" si="39"/>
        <v>5957</v>
      </c>
      <c r="H341" s="2">
        <f t="shared" si="39"/>
        <v>0</v>
      </c>
      <c r="I341" s="2"/>
      <c r="J341" s="2">
        <f aca="true" t="shared" si="40" ref="J341:P341">SUM(J329:J340)</f>
        <v>229.57</v>
      </c>
      <c r="K341" s="2">
        <f t="shared" si="40"/>
        <v>1179.2200000000003</v>
      </c>
      <c r="L341" s="2">
        <f t="shared" si="40"/>
        <v>6944.94</v>
      </c>
      <c r="M341" s="2">
        <f t="shared" si="40"/>
        <v>6869.640000000002</v>
      </c>
      <c r="N341" s="2">
        <f t="shared" si="40"/>
        <v>70657</v>
      </c>
      <c r="O341" s="2">
        <f t="shared" si="40"/>
        <v>0</v>
      </c>
      <c r="P341" s="2">
        <f t="shared" si="40"/>
        <v>0</v>
      </c>
      <c r="Q341" s="2">
        <f t="shared" si="38"/>
        <v>116257.37</v>
      </c>
    </row>
    <row r="342" spans="1:17" ht="11.25">
      <c r="A342" s="68"/>
      <c r="B342" s="84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</row>
    <row r="343" ht="12" thickBot="1">
      <c r="A343" s="38">
        <v>19</v>
      </c>
    </row>
    <row r="344" spans="1:17" ht="13.5" customHeight="1" thickBot="1">
      <c r="A344" s="119" t="s">
        <v>17</v>
      </c>
      <c r="B344" s="122" t="s">
        <v>0</v>
      </c>
      <c r="C344" s="117" t="s">
        <v>6</v>
      </c>
      <c r="D344" s="118"/>
      <c r="E344" s="59" t="s">
        <v>5</v>
      </c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110" t="s">
        <v>29</v>
      </c>
    </row>
    <row r="345" spans="1:17" ht="33.75" customHeight="1" thickBot="1">
      <c r="A345" s="120"/>
      <c r="B345" s="123"/>
      <c r="C345" s="119" t="s">
        <v>7</v>
      </c>
      <c r="D345" s="119" t="s">
        <v>100</v>
      </c>
      <c r="E345" s="115" t="s">
        <v>8</v>
      </c>
      <c r="F345" s="116"/>
      <c r="G345" s="124" t="s">
        <v>33</v>
      </c>
      <c r="H345" s="119" t="s">
        <v>3</v>
      </c>
      <c r="I345" s="115" t="s">
        <v>4</v>
      </c>
      <c r="J345" s="116"/>
      <c r="K345" s="113" t="s">
        <v>30</v>
      </c>
      <c r="L345" s="113" t="s">
        <v>95</v>
      </c>
      <c r="M345" s="113" t="s">
        <v>12</v>
      </c>
      <c r="N345" s="113" t="s">
        <v>32</v>
      </c>
      <c r="O345" s="113" t="s">
        <v>14</v>
      </c>
      <c r="P345" s="113" t="s">
        <v>15</v>
      </c>
      <c r="Q345" s="111"/>
    </row>
    <row r="346" spans="1:17" ht="68.25" thickBot="1">
      <c r="A346" s="121"/>
      <c r="B346" s="123"/>
      <c r="C346" s="113"/>
      <c r="D346" s="113"/>
      <c r="E346" s="16" t="s">
        <v>1</v>
      </c>
      <c r="F346" s="17" t="s">
        <v>2</v>
      </c>
      <c r="G346" s="125"/>
      <c r="H346" s="126"/>
      <c r="I346" s="18" t="s">
        <v>9</v>
      </c>
      <c r="J346" s="19" t="s">
        <v>10</v>
      </c>
      <c r="K346" s="113"/>
      <c r="L346" s="113"/>
      <c r="M346" s="113"/>
      <c r="N346" s="113"/>
      <c r="O346" s="114"/>
      <c r="P346" s="114"/>
      <c r="Q346" s="112"/>
    </row>
    <row r="347" spans="1:17" s="67" customFormat="1" ht="12" thickBot="1">
      <c r="A347" s="61">
        <v>1</v>
      </c>
      <c r="B347" s="62">
        <v>2</v>
      </c>
      <c r="C347" s="63">
        <v>3</v>
      </c>
      <c r="D347" s="61">
        <v>4</v>
      </c>
      <c r="E347" s="64">
        <v>6</v>
      </c>
      <c r="F347" s="63">
        <v>7</v>
      </c>
      <c r="G347" s="64">
        <v>8</v>
      </c>
      <c r="H347" s="63">
        <v>9</v>
      </c>
      <c r="I347" s="64">
        <v>10</v>
      </c>
      <c r="J347" s="63">
        <v>11</v>
      </c>
      <c r="K347" s="64">
        <v>14</v>
      </c>
      <c r="L347" s="63">
        <v>15</v>
      </c>
      <c r="M347" s="64">
        <v>16</v>
      </c>
      <c r="N347" s="65">
        <v>18</v>
      </c>
      <c r="O347" s="65">
        <v>20</v>
      </c>
      <c r="P347" s="63">
        <v>21</v>
      </c>
      <c r="Q347" s="66">
        <v>25</v>
      </c>
    </row>
    <row r="348" spans="1:17" ht="33.75">
      <c r="A348" s="20" t="s">
        <v>16</v>
      </c>
      <c r="B348" s="52" t="s">
        <v>91</v>
      </c>
      <c r="C348" s="2">
        <v>8977.5</v>
      </c>
      <c r="D348" s="99">
        <v>7839.7</v>
      </c>
      <c r="E348" s="2">
        <v>6.5</v>
      </c>
      <c r="F348" s="2">
        <v>2216</v>
      </c>
      <c r="G348" s="2"/>
      <c r="H348" s="2"/>
      <c r="I348" s="58"/>
      <c r="J348" s="2">
        <v>17.19</v>
      </c>
      <c r="K348" s="2">
        <v>119.79</v>
      </c>
      <c r="L348" s="2">
        <v>423.34</v>
      </c>
      <c r="M348" s="2">
        <v>639.97</v>
      </c>
      <c r="N348" s="2">
        <v>4974</v>
      </c>
      <c r="O348" s="2"/>
      <c r="P348" s="2">
        <v>0</v>
      </c>
      <c r="Q348" s="2">
        <f aca="true" t="shared" si="41" ref="Q348:Q360">SUM(J348:P348,F348:H348)</f>
        <v>8390.29</v>
      </c>
    </row>
    <row r="349" spans="1:17" ht="11.25">
      <c r="A349" s="1" t="s">
        <v>18</v>
      </c>
      <c r="B349" s="51"/>
      <c r="C349" s="2">
        <v>8977.5</v>
      </c>
      <c r="D349" s="100">
        <v>10115.3</v>
      </c>
      <c r="E349" s="2">
        <v>6.5</v>
      </c>
      <c r="F349" s="2">
        <v>2216</v>
      </c>
      <c r="G349" s="2"/>
      <c r="H349" s="2"/>
      <c r="I349" s="2"/>
      <c r="J349" s="2">
        <v>23.27</v>
      </c>
      <c r="K349" s="2">
        <v>78.2</v>
      </c>
      <c r="L349" s="2">
        <v>546.22</v>
      </c>
      <c r="M349" s="2">
        <v>728.97</v>
      </c>
      <c r="N349" s="2">
        <v>5312</v>
      </c>
      <c r="O349" s="2"/>
      <c r="P349" s="2">
        <v>0</v>
      </c>
      <c r="Q349" s="2">
        <f t="shared" si="41"/>
        <v>8904.66</v>
      </c>
    </row>
    <row r="350" spans="1:17" ht="11.25">
      <c r="A350" s="1" t="s">
        <v>19</v>
      </c>
      <c r="B350" s="51"/>
      <c r="C350" s="6">
        <v>8977.5</v>
      </c>
      <c r="D350" s="93">
        <v>8977.5</v>
      </c>
      <c r="E350" s="2">
        <v>6.5</v>
      </c>
      <c r="F350" s="2">
        <v>2216</v>
      </c>
      <c r="G350" s="2"/>
      <c r="H350" s="2"/>
      <c r="I350" s="2"/>
      <c r="J350" s="2">
        <v>17.72</v>
      </c>
      <c r="K350" s="2">
        <v>84.82</v>
      </c>
      <c r="L350" s="2">
        <v>484.78</v>
      </c>
      <c r="M350" s="2">
        <v>668.97</v>
      </c>
      <c r="N350" s="2">
        <v>4849</v>
      </c>
      <c r="O350" s="2"/>
      <c r="P350" s="2">
        <v>0</v>
      </c>
      <c r="Q350" s="2">
        <f t="shared" si="41"/>
        <v>8321.29</v>
      </c>
    </row>
    <row r="351" spans="1:17" ht="11.25">
      <c r="A351" s="1" t="s">
        <v>20</v>
      </c>
      <c r="B351" s="51"/>
      <c r="C351" s="2">
        <v>8977.5</v>
      </c>
      <c r="D351" s="94">
        <v>8977.5</v>
      </c>
      <c r="E351" s="2">
        <v>6.5</v>
      </c>
      <c r="F351" s="2">
        <v>2216</v>
      </c>
      <c r="G351" s="2"/>
      <c r="H351" s="2"/>
      <c r="I351" s="2"/>
      <c r="J351" s="2">
        <v>17.35</v>
      </c>
      <c r="K351" s="2">
        <v>108.04</v>
      </c>
      <c r="L351" s="2">
        <v>484.78</v>
      </c>
      <c r="M351" s="2">
        <v>462.97</v>
      </c>
      <c r="N351" s="2">
        <v>4899</v>
      </c>
      <c r="O351" s="2"/>
      <c r="P351" s="2">
        <v>0</v>
      </c>
      <c r="Q351" s="2">
        <f t="shared" si="41"/>
        <v>8188.139999999999</v>
      </c>
    </row>
    <row r="352" spans="1:17" ht="11.25">
      <c r="A352" s="28" t="s">
        <v>21</v>
      </c>
      <c r="B352" s="51"/>
      <c r="C352" s="9">
        <v>8977.5</v>
      </c>
      <c r="D352" s="95">
        <v>8977.5</v>
      </c>
      <c r="E352" s="2">
        <v>6.5</v>
      </c>
      <c r="F352" s="2">
        <v>2216</v>
      </c>
      <c r="G352" s="2"/>
      <c r="H352" s="2"/>
      <c r="I352" s="2"/>
      <c r="J352" s="2">
        <v>17.25</v>
      </c>
      <c r="K352" s="2">
        <v>88.8</v>
      </c>
      <c r="L352" s="2">
        <v>484.78</v>
      </c>
      <c r="M352" s="2">
        <v>301.97</v>
      </c>
      <c r="N352" s="2">
        <v>4651</v>
      </c>
      <c r="O352" s="2"/>
      <c r="P352" s="2"/>
      <c r="Q352" s="2">
        <f t="shared" si="41"/>
        <v>7759.8</v>
      </c>
    </row>
    <row r="353" spans="1:17" ht="11.25">
      <c r="A353" s="28" t="s">
        <v>22</v>
      </c>
      <c r="B353" s="51"/>
      <c r="C353" s="6">
        <v>8977.5</v>
      </c>
      <c r="D353" s="94">
        <v>8977.5</v>
      </c>
      <c r="E353" s="2">
        <v>6.5</v>
      </c>
      <c r="F353" s="2">
        <v>2216</v>
      </c>
      <c r="G353" s="2"/>
      <c r="H353" s="2"/>
      <c r="I353" s="2"/>
      <c r="J353" s="2">
        <v>17.48</v>
      </c>
      <c r="K353" s="2">
        <v>62.5</v>
      </c>
      <c r="L353" s="2">
        <v>484.78</v>
      </c>
      <c r="M353" s="2">
        <v>846.97</v>
      </c>
      <c r="N353" s="2">
        <v>2717</v>
      </c>
      <c r="O353" s="2"/>
      <c r="P353" s="2">
        <v>0</v>
      </c>
      <c r="Q353" s="2">
        <f t="shared" si="41"/>
        <v>6344.73</v>
      </c>
    </row>
    <row r="354" spans="1:17" ht="11.25">
      <c r="A354" s="28" t="s">
        <v>23</v>
      </c>
      <c r="B354" s="51"/>
      <c r="C354" s="6">
        <v>8977.5</v>
      </c>
      <c r="D354" s="94">
        <v>8945.01</v>
      </c>
      <c r="E354" s="2">
        <v>6.5</v>
      </c>
      <c r="F354" s="2">
        <v>2554</v>
      </c>
      <c r="G354" s="2">
        <v>800</v>
      </c>
      <c r="H354" s="2"/>
      <c r="I354" s="2"/>
      <c r="J354" s="2">
        <v>16.33</v>
      </c>
      <c r="K354" s="2">
        <v>179.48</v>
      </c>
      <c r="L354" s="2">
        <v>483.03</v>
      </c>
      <c r="M354" s="2">
        <v>477.97</v>
      </c>
      <c r="N354" s="2">
        <v>5133</v>
      </c>
      <c r="O354" s="2"/>
      <c r="P354" s="2">
        <v>0</v>
      </c>
      <c r="Q354" s="2">
        <f t="shared" si="41"/>
        <v>9643.81</v>
      </c>
    </row>
    <row r="355" spans="1:17" ht="11.25">
      <c r="A355" s="28" t="s">
        <v>24</v>
      </c>
      <c r="B355" s="51"/>
      <c r="C355" s="6">
        <v>8977.5</v>
      </c>
      <c r="D355" s="101">
        <v>9009.99</v>
      </c>
      <c r="E355" s="2">
        <v>6.5</v>
      </c>
      <c r="F355" s="2">
        <v>2554</v>
      </c>
      <c r="G355" s="2"/>
      <c r="H355" s="2"/>
      <c r="I355" s="2"/>
      <c r="J355" s="2">
        <v>18.36</v>
      </c>
      <c r="K355" s="2">
        <v>82.86</v>
      </c>
      <c r="L355" s="2">
        <v>486.53</v>
      </c>
      <c r="M355" s="2">
        <v>518.97</v>
      </c>
      <c r="N355" s="2">
        <v>5329</v>
      </c>
      <c r="O355" s="2"/>
      <c r="P355" s="2">
        <v>0</v>
      </c>
      <c r="Q355" s="2">
        <f t="shared" si="41"/>
        <v>8989.720000000001</v>
      </c>
    </row>
    <row r="356" spans="1:17" ht="11.25">
      <c r="A356" s="28" t="s">
        <v>25</v>
      </c>
      <c r="B356" s="51"/>
      <c r="C356" s="6">
        <v>8949.36</v>
      </c>
      <c r="D356" s="95">
        <v>8733.99</v>
      </c>
      <c r="E356" s="2">
        <v>6.5</v>
      </c>
      <c r="F356" s="2">
        <v>2554</v>
      </c>
      <c r="G356" s="2">
        <v>103</v>
      </c>
      <c r="H356" s="2"/>
      <c r="I356" s="2"/>
      <c r="J356" s="2">
        <v>19.92</v>
      </c>
      <c r="K356" s="2">
        <v>93.66</v>
      </c>
      <c r="L356" s="2">
        <v>471.63</v>
      </c>
      <c r="M356" s="2">
        <v>676.97</v>
      </c>
      <c r="N356" s="2">
        <v>5190</v>
      </c>
      <c r="O356" s="2"/>
      <c r="P356" s="2">
        <v>0</v>
      </c>
      <c r="Q356" s="2">
        <f t="shared" si="41"/>
        <v>9109.18</v>
      </c>
    </row>
    <row r="357" spans="1:17" ht="11.25">
      <c r="A357" s="28" t="s">
        <v>26</v>
      </c>
      <c r="B357" s="51"/>
      <c r="C357" s="6">
        <v>8949.36</v>
      </c>
      <c r="D357" s="94">
        <v>8757.74</v>
      </c>
      <c r="E357" s="2"/>
      <c r="F357" s="2">
        <v>2137</v>
      </c>
      <c r="G357" s="2"/>
      <c r="H357" s="2"/>
      <c r="I357" s="2"/>
      <c r="J357" s="2">
        <v>20.89</v>
      </c>
      <c r="K357" s="2">
        <v>95.61</v>
      </c>
      <c r="L357" s="2">
        <v>557.87</v>
      </c>
      <c r="M357" s="2">
        <v>386.97</v>
      </c>
      <c r="N357" s="2">
        <v>5077</v>
      </c>
      <c r="O357" s="2"/>
      <c r="P357" s="2">
        <v>0</v>
      </c>
      <c r="Q357" s="2">
        <f t="shared" si="41"/>
        <v>8275.34</v>
      </c>
    </row>
    <row r="358" spans="1:17" ht="11.25">
      <c r="A358" s="28" t="s">
        <v>27</v>
      </c>
      <c r="B358" s="51"/>
      <c r="C358" s="6">
        <v>8949.36</v>
      </c>
      <c r="D358" s="94">
        <v>7794.68</v>
      </c>
      <c r="E358" s="2"/>
      <c r="F358" s="2">
        <v>2137</v>
      </c>
      <c r="G358" s="2">
        <v>903</v>
      </c>
      <c r="H358" s="2"/>
      <c r="I358" s="2"/>
      <c r="J358" s="2">
        <v>21.63</v>
      </c>
      <c r="K358" s="2">
        <v>89.03</v>
      </c>
      <c r="L358" s="2">
        <v>496.52</v>
      </c>
      <c r="M358" s="2">
        <v>729.97</v>
      </c>
      <c r="N358" s="2">
        <v>4519</v>
      </c>
      <c r="O358" s="2"/>
      <c r="P358" s="2">
        <v>0</v>
      </c>
      <c r="Q358" s="2">
        <f t="shared" si="41"/>
        <v>8896.15</v>
      </c>
    </row>
    <row r="359" spans="1:17" ht="11.25">
      <c r="A359" s="28" t="s">
        <v>28</v>
      </c>
      <c r="B359" s="51"/>
      <c r="C359" s="6">
        <v>8949.36</v>
      </c>
      <c r="D359" s="94">
        <v>8005.17</v>
      </c>
      <c r="E359" s="2"/>
      <c r="F359" s="2">
        <v>2137</v>
      </c>
      <c r="G359" s="2"/>
      <c r="H359" s="2"/>
      <c r="I359" s="2"/>
      <c r="J359" s="2">
        <v>22.18</v>
      </c>
      <c r="K359" s="2">
        <v>96.43</v>
      </c>
      <c r="L359" s="2">
        <v>509.93</v>
      </c>
      <c r="M359" s="2">
        <v>428.97</v>
      </c>
      <c r="N359" s="2">
        <v>4828</v>
      </c>
      <c r="O359" s="2"/>
      <c r="P359" s="2">
        <v>0</v>
      </c>
      <c r="Q359" s="2">
        <f t="shared" si="41"/>
        <v>8022.51</v>
      </c>
    </row>
    <row r="360" spans="1:17" ht="11.25">
      <c r="A360" s="1" t="s">
        <v>31</v>
      </c>
      <c r="B360" s="51"/>
      <c r="C360" s="2">
        <f aca="true" t="shared" si="42" ref="C360:H360">SUM(C348:C359)</f>
        <v>107617.44</v>
      </c>
      <c r="D360" s="2">
        <f t="shared" si="42"/>
        <v>105111.58</v>
      </c>
      <c r="E360" s="2">
        <f t="shared" si="42"/>
        <v>58.5</v>
      </c>
      <c r="F360" s="2">
        <f t="shared" si="42"/>
        <v>27369</v>
      </c>
      <c r="G360" s="2">
        <f t="shared" si="42"/>
        <v>1806</v>
      </c>
      <c r="H360" s="2">
        <f t="shared" si="42"/>
        <v>0</v>
      </c>
      <c r="I360" s="2"/>
      <c r="J360" s="2">
        <f aca="true" t="shared" si="43" ref="J360:P360">SUM(J348:J359)</f>
        <v>229.57</v>
      </c>
      <c r="K360" s="2">
        <f t="shared" si="43"/>
        <v>1179.2200000000003</v>
      </c>
      <c r="L360" s="2">
        <f t="shared" si="43"/>
        <v>5914.189999999999</v>
      </c>
      <c r="M360" s="2">
        <f t="shared" si="43"/>
        <v>6869.640000000002</v>
      </c>
      <c r="N360" s="2">
        <f t="shared" si="43"/>
        <v>57478</v>
      </c>
      <c r="O360" s="2">
        <f t="shared" si="43"/>
        <v>0</v>
      </c>
      <c r="P360" s="2">
        <f t="shared" si="43"/>
        <v>0</v>
      </c>
      <c r="Q360" s="2">
        <f t="shared" si="41"/>
        <v>100845.62</v>
      </c>
    </row>
    <row r="361" spans="1:17" ht="11.25">
      <c r="A361" s="68"/>
      <c r="B361" s="84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</row>
    <row r="362" ht="14.25" customHeight="1" thickBot="1">
      <c r="A362" s="38">
        <v>20</v>
      </c>
    </row>
    <row r="363" spans="1:17" ht="13.5" customHeight="1" thickBot="1">
      <c r="A363" s="119" t="s">
        <v>17</v>
      </c>
      <c r="B363" s="122" t="s">
        <v>0</v>
      </c>
      <c r="C363" s="117" t="s">
        <v>6</v>
      </c>
      <c r="D363" s="118"/>
      <c r="E363" s="59" t="s">
        <v>5</v>
      </c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110" t="s">
        <v>29</v>
      </c>
    </row>
    <row r="364" spans="1:17" ht="33.75" customHeight="1" thickBot="1">
      <c r="A364" s="120"/>
      <c r="B364" s="123"/>
      <c r="C364" s="119" t="s">
        <v>7</v>
      </c>
      <c r="D364" s="119" t="s">
        <v>100</v>
      </c>
      <c r="E364" s="115" t="s">
        <v>8</v>
      </c>
      <c r="F364" s="116"/>
      <c r="G364" s="124" t="s">
        <v>33</v>
      </c>
      <c r="H364" s="119" t="s">
        <v>3</v>
      </c>
      <c r="I364" s="115" t="s">
        <v>4</v>
      </c>
      <c r="J364" s="116"/>
      <c r="K364" s="113" t="s">
        <v>30</v>
      </c>
      <c r="L364" s="113" t="s">
        <v>95</v>
      </c>
      <c r="M364" s="113" t="s">
        <v>12</v>
      </c>
      <c r="N364" s="113" t="s">
        <v>32</v>
      </c>
      <c r="O364" s="113" t="s">
        <v>14</v>
      </c>
      <c r="P364" s="113" t="s">
        <v>15</v>
      </c>
      <c r="Q364" s="111"/>
    </row>
    <row r="365" spans="1:17" ht="68.25" thickBot="1">
      <c r="A365" s="121"/>
      <c r="B365" s="123"/>
      <c r="C365" s="113"/>
      <c r="D365" s="113"/>
      <c r="E365" s="16" t="s">
        <v>1</v>
      </c>
      <c r="F365" s="17" t="s">
        <v>2</v>
      </c>
      <c r="G365" s="125"/>
      <c r="H365" s="126"/>
      <c r="I365" s="18" t="s">
        <v>9</v>
      </c>
      <c r="J365" s="19" t="s">
        <v>10</v>
      </c>
      <c r="K365" s="113"/>
      <c r="L365" s="113"/>
      <c r="M365" s="113"/>
      <c r="N365" s="113"/>
      <c r="O365" s="114"/>
      <c r="P365" s="114"/>
      <c r="Q365" s="112"/>
    </row>
    <row r="366" spans="1:17" s="67" customFormat="1" ht="12" customHeight="1" thickBot="1">
      <c r="A366" s="61">
        <v>1</v>
      </c>
      <c r="B366" s="62">
        <v>2</v>
      </c>
      <c r="C366" s="63">
        <v>3</v>
      </c>
      <c r="D366" s="61">
        <v>4</v>
      </c>
      <c r="E366" s="64">
        <v>6</v>
      </c>
      <c r="F366" s="63">
        <v>7</v>
      </c>
      <c r="G366" s="64">
        <v>8</v>
      </c>
      <c r="H366" s="63">
        <v>9</v>
      </c>
      <c r="I366" s="64">
        <v>10</v>
      </c>
      <c r="J366" s="63">
        <v>11</v>
      </c>
      <c r="K366" s="64">
        <v>14</v>
      </c>
      <c r="L366" s="63">
        <v>15</v>
      </c>
      <c r="M366" s="64">
        <v>16</v>
      </c>
      <c r="N366" s="65">
        <v>18</v>
      </c>
      <c r="O366" s="65">
        <v>20</v>
      </c>
      <c r="P366" s="63">
        <v>21</v>
      </c>
      <c r="Q366" s="66">
        <v>25</v>
      </c>
    </row>
    <row r="367" spans="1:17" ht="33.75">
      <c r="A367" s="20" t="s">
        <v>16</v>
      </c>
      <c r="B367" s="52" t="s">
        <v>92</v>
      </c>
      <c r="C367" s="2">
        <v>8282.52</v>
      </c>
      <c r="D367" s="102">
        <v>8275.39</v>
      </c>
      <c r="E367" s="2">
        <v>7.5</v>
      </c>
      <c r="F367" s="2">
        <v>2687</v>
      </c>
      <c r="G367" s="2"/>
      <c r="H367" s="2"/>
      <c r="I367" s="58"/>
      <c r="J367" s="2">
        <v>17.19</v>
      </c>
      <c r="K367" s="2">
        <v>119.79</v>
      </c>
      <c r="L367" s="2">
        <v>446.89</v>
      </c>
      <c r="M367" s="2">
        <v>639.97</v>
      </c>
      <c r="N367" s="2">
        <v>4974</v>
      </c>
      <c r="O367" s="2"/>
      <c r="P367" s="2">
        <v>0</v>
      </c>
      <c r="Q367" s="2">
        <f aca="true" t="shared" si="44" ref="Q367:Q379">SUM(J367:P367,F367:H367)</f>
        <v>8884.84</v>
      </c>
    </row>
    <row r="368" spans="1:17" ht="11.25">
      <c r="A368" s="1" t="s">
        <v>18</v>
      </c>
      <c r="B368" s="51"/>
      <c r="C368" s="2">
        <v>8282.52</v>
      </c>
      <c r="D368" s="100">
        <v>8598.92</v>
      </c>
      <c r="E368" s="2">
        <v>7.5</v>
      </c>
      <c r="F368" s="2">
        <v>2687</v>
      </c>
      <c r="G368" s="2">
        <v>4760</v>
      </c>
      <c r="H368" s="2"/>
      <c r="I368" s="2"/>
      <c r="J368" s="2">
        <v>23.27</v>
      </c>
      <c r="K368" s="2">
        <v>78.2</v>
      </c>
      <c r="L368" s="2">
        <v>464.34</v>
      </c>
      <c r="M368" s="2">
        <v>728.97</v>
      </c>
      <c r="N368" s="2">
        <v>5312</v>
      </c>
      <c r="O368" s="2"/>
      <c r="P368" s="2">
        <v>0</v>
      </c>
      <c r="Q368" s="2">
        <f t="shared" si="44"/>
        <v>14053.779999999999</v>
      </c>
    </row>
    <row r="369" spans="1:17" ht="11.25">
      <c r="A369" s="1" t="s">
        <v>19</v>
      </c>
      <c r="B369" s="51"/>
      <c r="C369" s="6">
        <v>8282.52</v>
      </c>
      <c r="D369" s="103">
        <v>10391.43</v>
      </c>
      <c r="E369" s="2">
        <v>7.5</v>
      </c>
      <c r="F369" s="2">
        <v>2687</v>
      </c>
      <c r="G369" s="2">
        <v>1476</v>
      </c>
      <c r="H369" s="2"/>
      <c r="I369" s="2"/>
      <c r="J369" s="2">
        <v>17.72</v>
      </c>
      <c r="K369" s="2">
        <v>84.82</v>
      </c>
      <c r="L369" s="2">
        <v>561.13</v>
      </c>
      <c r="M369" s="2">
        <v>668.97</v>
      </c>
      <c r="N369" s="2">
        <v>4849</v>
      </c>
      <c r="O369" s="2"/>
      <c r="P369" s="2">
        <v>0</v>
      </c>
      <c r="Q369" s="2">
        <f t="shared" si="44"/>
        <v>10344.64</v>
      </c>
    </row>
    <row r="370" spans="1:17" ht="11.25">
      <c r="A370" s="1" t="s">
        <v>20</v>
      </c>
      <c r="B370" s="51"/>
      <c r="C370" s="8">
        <v>8282.52</v>
      </c>
      <c r="D370" s="94">
        <v>16185.72</v>
      </c>
      <c r="E370" s="2">
        <v>7.5</v>
      </c>
      <c r="F370" s="2">
        <v>2687</v>
      </c>
      <c r="G370" s="2"/>
      <c r="H370" s="2"/>
      <c r="I370" s="2"/>
      <c r="J370" s="2">
        <v>17.35</v>
      </c>
      <c r="K370" s="2">
        <v>108.04</v>
      </c>
      <c r="L370" s="2">
        <v>874.02</v>
      </c>
      <c r="M370" s="2">
        <v>462.97</v>
      </c>
      <c r="N370" s="2">
        <v>4899</v>
      </c>
      <c r="O370" s="2"/>
      <c r="P370" s="2">
        <v>0</v>
      </c>
      <c r="Q370" s="2">
        <f t="shared" si="44"/>
        <v>9048.380000000001</v>
      </c>
    </row>
    <row r="371" spans="1:17" ht="11.25">
      <c r="A371" s="28" t="s">
        <v>21</v>
      </c>
      <c r="B371" s="51"/>
      <c r="C371" s="9">
        <v>8282.52</v>
      </c>
      <c r="D371" s="95">
        <v>13472.69</v>
      </c>
      <c r="E371" s="2">
        <v>7.5</v>
      </c>
      <c r="F371" s="2">
        <v>2687</v>
      </c>
      <c r="G371" s="2">
        <v>2367</v>
      </c>
      <c r="H371" s="2"/>
      <c r="I371" s="2"/>
      <c r="J371" s="2">
        <v>17.25</v>
      </c>
      <c r="K371" s="2">
        <v>88.8</v>
      </c>
      <c r="L371" s="2">
        <v>727.52</v>
      </c>
      <c r="M371" s="2">
        <v>301.97</v>
      </c>
      <c r="N371" s="2">
        <v>4651</v>
      </c>
      <c r="O371" s="2"/>
      <c r="P371" s="2"/>
      <c r="Q371" s="2">
        <f t="shared" si="44"/>
        <v>10840.54</v>
      </c>
    </row>
    <row r="372" spans="1:17" ht="11.25">
      <c r="A372" s="28" t="s">
        <v>22</v>
      </c>
      <c r="B372" s="51"/>
      <c r="C372" s="6">
        <v>8282.52</v>
      </c>
      <c r="D372" s="94">
        <v>6429.42</v>
      </c>
      <c r="E372" s="2">
        <v>7.5</v>
      </c>
      <c r="F372" s="2">
        <v>2687</v>
      </c>
      <c r="G372" s="2">
        <v>1356</v>
      </c>
      <c r="H372" s="2"/>
      <c r="I372" s="2"/>
      <c r="J372" s="2">
        <v>17.48</v>
      </c>
      <c r="K372" s="2">
        <v>62.5</v>
      </c>
      <c r="L372" s="2">
        <v>347.18</v>
      </c>
      <c r="M372" s="2">
        <v>846.97</v>
      </c>
      <c r="N372" s="2">
        <v>2717</v>
      </c>
      <c r="O372" s="2"/>
      <c r="P372" s="2">
        <v>0</v>
      </c>
      <c r="Q372" s="2">
        <f t="shared" si="44"/>
        <v>8034.13</v>
      </c>
    </row>
    <row r="373" spans="1:17" ht="11.25">
      <c r="A373" s="28" t="s">
        <v>23</v>
      </c>
      <c r="B373" s="51"/>
      <c r="C373" s="6">
        <v>8282.52</v>
      </c>
      <c r="D373" s="94">
        <v>10968.08</v>
      </c>
      <c r="E373" s="2">
        <v>7.5</v>
      </c>
      <c r="F373" s="2">
        <v>3076</v>
      </c>
      <c r="G373" s="2">
        <v>468</v>
      </c>
      <c r="H373" s="2"/>
      <c r="I373" s="2"/>
      <c r="J373" s="2">
        <v>16.33</v>
      </c>
      <c r="K373" s="2">
        <v>179.48</v>
      </c>
      <c r="L373" s="2">
        <v>592.27</v>
      </c>
      <c r="M373" s="2">
        <v>477.97</v>
      </c>
      <c r="N373" s="2">
        <v>5133</v>
      </c>
      <c r="O373" s="2"/>
      <c r="P373" s="2">
        <v>0</v>
      </c>
      <c r="Q373" s="2">
        <f t="shared" si="44"/>
        <v>9943.05</v>
      </c>
    </row>
    <row r="374" spans="1:17" ht="11.25">
      <c r="A374" s="28" t="s">
        <v>24</v>
      </c>
      <c r="B374" s="51"/>
      <c r="C374" s="2">
        <v>8282.52</v>
      </c>
      <c r="D374" s="97">
        <v>10812.23</v>
      </c>
      <c r="E374" s="2">
        <v>7.5</v>
      </c>
      <c r="F374" s="2">
        <v>3076</v>
      </c>
      <c r="G374" s="2"/>
      <c r="H374" s="2"/>
      <c r="I374" s="2"/>
      <c r="J374" s="2">
        <v>18.36</v>
      </c>
      <c r="K374" s="2">
        <v>82.86</v>
      </c>
      <c r="L374" s="2">
        <v>583.86</v>
      </c>
      <c r="M374" s="2">
        <v>518.97</v>
      </c>
      <c r="N374" s="2">
        <v>5329</v>
      </c>
      <c r="O374" s="2"/>
      <c r="P374" s="2">
        <v>0</v>
      </c>
      <c r="Q374" s="2">
        <f t="shared" si="44"/>
        <v>9609.05</v>
      </c>
    </row>
    <row r="375" spans="1:17" ht="11.25">
      <c r="A375" s="28" t="s">
        <v>25</v>
      </c>
      <c r="B375" s="51"/>
      <c r="C375" s="2">
        <v>8282.52</v>
      </c>
      <c r="D375" s="95">
        <v>11581.74</v>
      </c>
      <c r="E375" s="2">
        <v>7.5</v>
      </c>
      <c r="F375" s="2">
        <v>3076</v>
      </c>
      <c r="G375" s="2">
        <v>103</v>
      </c>
      <c r="H375" s="2"/>
      <c r="I375" s="2"/>
      <c r="J375" s="2">
        <v>19.92</v>
      </c>
      <c r="K375" s="2">
        <v>93.66</v>
      </c>
      <c r="L375" s="2">
        <v>625.41</v>
      </c>
      <c r="M375" s="2">
        <v>676.97</v>
      </c>
      <c r="N375" s="2">
        <v>5190</v>
      </c>
      <c r="O375" s="2"/>
      <c r="P375" s="2">
        <v>0</v>
      </c>
      <c r="Q375" s="2">
        <f t="shared" si="44"/>
        <v>9784.96</v>
      </c>
    </row>
    <row r="376" spans="1:17" ht="11.25">
      <c r="A376" s="28" t="s">
        <v>26</v>
      </c>
      <c r="B376" s="51"/>
      <c r="C376" s="2">
        <v>8291.9</v>
      </c>
      <c r="D376" s="94">
        <v>11300.46</v>
      </c>
      <c r="E376" s="2"/>
      <c r="F376" s="2">
        <v>2763</v>
      </c>
      <c r="G376" s="2"/>
      <c r="H376" s="2"/>
      <c r="I376" s="2"/>
      <c r="J376" s="2">
        <v>20.89</v>
      </c>
      <c r="K376" s="2">
        <v>95.61</v>
      </c>
      <c r="L376" s="2">
        <v>719.84</v>
      </c>
      <c r="M376" s="2">
        <v>386.97</v>
      </c>
      <c r="N376" s="2">
        <v>5275</v>
      </c>
      <c r="O376" s="2"/>
      <c r="P376" s="2">
        <v>0</v>
      </c>
      <c r="Q376" s="2">
        <f t="shared" si="44"/>
        <v>9261.31</v>
      </c>
    </row>
    <row r="377" spans="1:17" ht="11.25">
      <c r="A377" s="28" t="s">
        <v>27</v>
      </c>
      <c r="B377" s="51"/>
      <c r="C377" s="6">
        <v>8291.9</v>
      </c>
      <c r="D377" s="94">
        <v>7299.61</v>
      </c>
      <c r="E377" s="2"/>
      <c r="F377" s="2">
        <v>2763</v>
      </c>
      <c r="G377" s="2">
        <v>2094</v>
      </c>
      <c r="H377" s="2"/>
      <c r="I377" s="2"/>
      <c r="J377" s="2">
        <v>21.63</v>
      </c>
      <c r="K377" s="2">
        <v>89.03</v>
      </c>
      <c r="L377" s="2">
        <v>464.99</v>
      </c>
      <c r="M377" s="2">
        <v>729.97</v>
      </c>
      <c r="N377" s="2">
        <v>4329</v>
      </c>
      <c r="O377" s="2"/>
      <c r="P377" s="2">
        <v>0</v>
      </c>
      <c r="Q377" s="2">
        <f t="shared" si="44"/>
        <v>10491.619999999999</v>
      </c>
    </row>
    <row r="378" spans="1:17" ht="11.25">
      <c r="A378" s="28" t="s">
        <v>28</v>
      </c>
      <c r="B378" s="51"/>
      <c r="C378" s="6">
        <v>8287.21</v>
      </c>
      <c r="D378" s="94">
        <v>9123</v>
      </c>
      <c r="E378" s="2"/>
      <c r="F378" s="2">
        <v>2763</v>
      </c>
      <c r="G378" s="2"/>
      <c r="H378" s="2"/>
      <c r="I378" s="2"/>
      <c r="J378" s="2">
        <v>22.18</v>
      </c>
      <c r="K378" s="2">
        <v>96.43</v>
      </c>
      <c r="L378" s="2">
        <v>581.14</v>
      </c>
      <c r="M378" s="2">
        <v>428.97</v>
      </c>
      <c r="N378" s="2">
        <v>5290</v>
      </c>
      <c r="O378" s="2"/>
      <c r="P378" s="2">
        <v>0</v>
      </c>
      <c r="Q378" s="2">
        <f t="shared" si="44"/>
        <v>9181.720000000001</v>
      </c>
    </row>
    <row r="379" spans="1:17" ht="11.25">
      <c r="A379" s="1" t="s">
        <v>31</v>
      </c>
      <c r="B379" s="51"/>
      <c r="C379" s="2">
        <f aca="true" t="shared" si="45" ref="C379:H379">SUM(C367:C378)</f>
        <v>99413.69</v>
      </c>
      <c r="D379" s="2">
        <f t="shared" si="45"/>
        <v>124438.68999999999</v>
      </c>
      <c r="E379" s="2">
        <f t="shared" si="45"/>
        <v>67.5</v>
      </c>
      <c r="F379" s="2">
        <f t="shared" si="45"/>
        <v>33639</v>
      </c>
      <c r="G379" s="2">
        <f t="shared" si="45"/>
        <v>12624</v>
      </c>
      <c r="H379" s="2">
        <f t="shared" si="45"/>
        <v>0</v>
      </c>
      <c r="I379" s="2"/>
      <c r="J379" s="2">
        <f aca="true" t="shared" si="46" ref="J379:P379">SUM(J367:J378)</f>
        <v>229.57</v>
      </c>
      <c r="K379" s="2">
        <f t="shared" si="46"/>
        <v>1179.2200000000003</v>
      </c>
      <c r="L379" s="2">
        <f t="shared" si="46"/>
        <v>6988.59</v>
      </c>
      <c r="M379" s="2">
        <f t="shared" si="46"/>
        <v>6869.640000000002</v>
      </c>
      <c r="N379" s="2">
        <f t="shared" si="46"/>
        <v>57948</v>
      </c>
      <c r="O379" s="2">
        <f t="shared" si="46"/>
        <v>0</v>
      </c>
      <c r="P379" s="2">
        <f t="shared" si="46"/>
        <v>0</v>
      </c>
      <c r="Q379" s="2">
        <f t="shared" si="44"/>
        <v>119478.02</v>
      </c>
    </row>
    <row r="380" spans="1:17" ht="11.25">
      <c r="A380" s="68"/>
      <c r="B380" s="84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</row>
    <row r="381" ht="12" thickBot="1">
      <c r="A381" s="38">
        <v>21</v>
      </c>
    </row>
    <row r="382" spans="1:17" ht="13.5" customHeight="1" thickBot="1">
      <c r="A382" s="119" t="s">
        <v>17</v>
      </c>
      <c r="B382" s="122" t="s">
        <v>0</v>
      </c>
      <c r="C382" s="117" t="s">
        <v>6</v>
      </c>
      <c r="D382" s="118"/>
      <c r="E382" s="59" t="s">
        <v>5</v>
      </c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110" t="s">
        <v>29</v>
      </c>
    </row>
    <row r="383" spans="1:17" ht="33.75" customHeight="1" thickBot="1">
      <c r="A383" s="120"/>
      <c r="B383" s="123"/>
      <c r="C383" s="119" t="s">
        <v>7</v>
      </c>
      <c r="D383" s="119" t="s">
        <v>100</v>
      </c>
      <c r="E383" s="115" t="s">
        <v>8</v>
      </c>
      <c r="F383" s="116"/>
      <c r="G383" s="124" t="s">
        <v>33</v>
      </c>
      <c r="H383" s="119" t="s">
        <v>3</v>
      </c>
      <c r="I383" s="115" t="s">
        <v>4</v>
      </c>
      <c r="J383" s="116"/>
      <c r="K383" s="113" t="s">
        <v>30</v>
      </c>
      <c r="L383" s="113" t="s">
        <v>95</v>
      </c>
      <c r="M383" s="113" t="s">
        <v>12</v>
      </c>
      <c r="N383" s="113" t="s">
        <v>101</v>
      </c>
      <c r="O383" s="113" t="s">
        <v>14</v>
      </c>
      <c r="P383" s="113" t="s">
        <v>15</v>
      </c>
      <c r="Q383" s="111"/>
    </row>
    <row r="384" spans="1:17" ht="68.25" thickBot="1">
      <c r="A384" s="121"/>
      <c r="B384" s="123"/>
      <c r="C384" s="113"/>
      <c r="D384" s="113"/>
      <c r="E384" s="16" t="s">
        <v>1</v>
      </c>
      <c r="F384" s="17" t="s">
        <v>2</v>
      </c>
      <c r="G384" s="125"/>
      <c r="H384" s="126"/>
      <c r="I384" s="18" t="s">
        <v>9</v>
      </c>
      <c r="J384" s="19" t="s">
        <v>10</v>
      </c>
      <c r="K384" s="113"/>
      <c r="L384" s="113"/>
      <c r="M384" s="113"/>
      <c r="N384" s="113"/>
      <c r="O384" s="114"/>
      <c r="P384" s="114"/>
      <c r="Q384" s="112"/>
    </row>
    <row r="385" spans="1:17" s="67" customFormat="1" ht="12" customHeight="1" thickBot="1">
      <c r="A385" s="61">
        <v>1</v>
      </c>
      <c r="B385" s="62">
        <v>2</v>
      </c>
      <c r="C385" s="63">
        <v>3</v>
      </c>
      <c r="D385" s="61">
        <v>4</v>
      </c>
      <c r="E385" s="64">
        <v>6</v>
      </c>
      <c r="F385" s="63">
        <v>7</v>
      </c>
      <c r="G385" s="64">
        <v>8</v>
      </c>
      <c r="H385" s="63">
        <v>9</v>
      </c>
      <c r="I385" s="64">
        <v>10</v>
      </c>
      <c r="J385" s="63">
        <v>11</v>
      </c>
      <c r="K385" s="64">
        <v>14</v>
      </c>
      <c r="L385" s="63">
        <v>15</v>
      </c>
      <c r="M385" s="64">
        <v>16</v>
      </c>
      <c r="N385" s="65">
        <v>18</v>
      </c>
      <c r="O385" s="65">
        <v>20</v>
      </c>
      <c r="P385" s="63">
        <v>21</v>
      </c>
      <c r="Q385" s="66">
        <v>25</v>
      </c>
    </row>
    <row r="386" spans="1:17" ht="32.25" customHeight="1">
      <c r="A386" s="20" t="s">
        <v>16</v>
      </c>
      <c r="B386" s="52" t="s">
        <v>93</v>
      </c>
      <c r="C386" s="2">
        <v>8868.78</v>
      </c>
      <c r="D386" s="99">
        <v>9544.08</v>
      </c>
      <c r="E386" s="2">
        <v>5.5</v>
      </c>
      <c r="F386" s="2">
        <v>1980</v>
      </c>
      <c r="G386" s="2"/>
      <c r="H386" s="2"/>
      <c r="I386" s="58"/>
      <c r="J386" s="2">
        <v>17.19</v>
      </c>
      <c r="K386" s="2">
        <v>119.79</v>
      </c>
      <c r="L386" s="2">
        <v>515.38</v>
      </c>
      <c r="M386" s="2">
        <v>639.97</v>
      </c>
      <c r="N386" s="2">
        <v>4974</v>
      </c>
      <c r="O386" s="2"/>
      <c r="P386" s="2">
        <v>0</v>
      </c>
      <c r="Q386" s="2">
        <f aca="true" t="shared" si="47" ref="Q386:Q398">SUM(J386:P386,F386:H386)</f>
        <v>8246.33</v>
      </c>
    </row>
    <row r="387" spans="1:17" ht="11.25">
      <c r="A387" s="1" t="s">
        <v>18</v>
      </c>
      <c r="B387" s="51"/>
      <c r="C387" s="2">
        <v>8868.78</v>
      </c>
      <c r="D387" s="100">
        <v>8743.45</v>
      </c>
      <c r="E387" s="2">
        <v>5.5</v>
      </c>
      <c r="F387" s="2">
        <v>1980</v>
      </c>
      <c r="G387" s="2"/>
      <c r="H387" s="2"/>
      <c r="I387" s="2"/>
      <c r="J387" s="2">
        <v>23.27</v>
      </c>
      <c r="K387" s="2">
        <v>78.2</v>
      </c>
      <c r="L387" s="2">
        <v>472.14</v>
      </c>
      <c r="M387" s="2">
        <v>728.97</v>
      </c>
      <c r="N387" s="2">
        <v>5312</v>
      </c>
      <c r="O387" s="2"/>
      <c r="P387" s="2">
        <v>0</v>
      </c>
      <c r="Q387" s="2">
        <f t="shared" si="47"/>
        <v>8594.58</v>
      </c>
    </row>
    <row r="388" spans="1:17" ht="11.25">
      <c r="A388" s="1" t="s">
        <v>19</v>
      </c>
      <c r="B388" s="51"/>
      <c r="C388" s="6">
        <v>8868.78</v>
      </c>
      <c r="D388" s="93">
        <v>8994.11</v>
      </c>
      <c r="E388" s="2">
        <v>5.5</v>
      </c>
      <c r="F388" s="2">
        <v>1980</v>
      </c>
      <c r="G388" s="2"/>
      <c r="H388" s="2"/>
      <c r="I388" s="2"/>
      <c r="J388" s="2">
        <v>17.72</v>
      </c>
      <c r="K388" s="2">
        <v>84.82</v>
      </c>
      <c r="L388" s="2">
        <v>485.68</v>
      </c>
      <c r="M388" s="2">
        <v>668.97</v>
      </c>
      <c r="N388" s="2">
        <v>4849</v>
      </c>
      <c r="O388" s="2"/>
      <c r="P388" s="2">
        <v>0</v>
      </c>
      <c r="Q388" s="2">
        <f t="shared" si="47"/>
        <v>8086.1900000000005</v>
      </c>
    </row>
    <row r="389" spans="1:17" ht="11.25">
      <c r="A389" s="1" t="s">
        <v>20</v>
      </c>
      <c r="B389" s="51"/>
      <c r="C389" s="2">
        <v>8868.78</v>
      </c>
      <c r="D389" s="94">
        <v>8868.78</v>
      </c>
      <c r="E389" s="2">
        <v>5.5</v>
      </c>
      <c r="F389" s="2">
        <v>1980</v>
      </c>
      <c r="G389" s="2"/>
      <c r="H389" s="2"/>
      <c r="I389" s="2"/>
      <c r="J389" s="2">
        <v>17.35</v>
      </c>
      <c r="K389" s="2">
        <v>108.04</v>
      </c>
      <c r="L389" s="2">
        <v>478.91</v>
      </c>
      <c r="M389" s="2">
        <v>462.97</v>
      </c>
      <c r="N389" s="2">
        <v>4899</v>
      </c>
      <c r="O389" s="2"/>
      <c r="P389" s="2">
        <v>0</v>
      </c>
      <c r="Q389" s="2">
        <f t="shared" si="47"/>
        <v>7946.27</v>
      </c>
    </row>
    <row r="390" spans="1:17" ht="11.25">
      <c r="A390" s="28" t="s">
        <v>21</v>
      </c>
      <c r="B390" s="51"/>
      <c r="C390" s="9">
        <v>8868.78</v>
      </c>
      <c r="D390" s="95">
        <v>7508.68</v>
      </c>
      <c r="E390" s="2">
        <v>5.5</v>
      </c>
      <c r="F390" s="2">
        <v>1980</v>
      </c>
      <c r="G390" s="2">
        <v>3955</v>
      </c>
      <c r="H390" s="2"/>
      <c r="I390" s="2"/>
      <c r="J390" s="2">
        <v>17.25</v>
      </c>
      <c r="K390" s="2">
        <v>88.8</v>
      </c>
      <c r="L390" s="2">
        <v>405.46</v>
      </c>
      <c r="M390" s="2">
        <v>301.97</v>
      </c>
      <c r="N390" s="2">
        <v>4651</v>
      </c>
      <c r="O390" s="2"/>
      <c r="P390" s="2"/>
      <c r="Q390" s="2">
        <f t="shared" si="47"/>
        <v>11399.48</v>
      </c>
    </row>
    <row r="391" spans="1:17" ht="11.25">
      <c r="A391" s="28" t="s">
        <v>22</v>
      </c>
      <c r="B391" s="51"/>
      <c r="C391" s="2">
        <v>8865.03</v>
      </c>
      <c r="D391" s="94">
        <v>10369.68</v>
      </c>
      <c r="E391" s="2">
        <v>5.5</v>
      </c>
      <c r="F391" s="2">
        <v>1980</v>
      </c>
      <c r="G391" s="2"/>
      <c r="H391" s="2"/>
      <c r="I391" s="2"/>
      <c r="J391" s="2">
        <v>17.48</v>
      </c>
      <c r="K391" s="2">
        <v>62.5</v>
      </c>
      <c r="L391" s="2">
        <v>559.96</v>
      </c>
      <c r="M391" s="2">
        <v>846.97</v>
      </c>
      <c r="N391" s="2">
        <v>2717</v>
      </c>
      <c r="O391" s="2"/>
      <c r="P391" s="2">
        <v>0</v>
      </c>
      <c r="Q391" s="2">
        <f t="shared" si="47"/>
        <v>6183.91</v>
      </c>
    </row>
    <row r="392" spans="1:17" ht="11.25">
      <c r="A392" s="28" t="s">
        <v>23</v>
      </c>
      <c r="B392" s="51"/>
      <c r="C392" s="6">
        <v>8865.03</v>
      </c>
      <c r="D392" s="94">
        <v>8825.63</v>
      </c>
      <c r="E392" s="2">
        <v>5.5</v>
      </c>
      <c r="F392" s="2">
        <v>2294</v>
      </c>
      <c r="G392" s="2"/>
      <c r="H392" s="2"/>
      <c r="I392" s="2"/>
      <c r="J392" s="2">
        <v>16.33</v>
      </c>
      <c r="K392" s="2">
        <v>179.48</v>
      </c>
      <c r="L392" s="2">
        <v>476.58</v>
      </c>
      <c r="M392" s="2">
        <v>477.97</v>
      </c>
      <c r="N392" s="2">
        <v>5133</v>
      </c>
      <c r="O392" s="2"/>
      <c r="P392" s="2">
        <v>0</v>
      </c>
      <c r="Q392" s="2">
        <f t="shared" si="47"/>
        <v>8577.36</v>
      </c>
    </row>
    <row r="393" spans="1:17" ht="11.25">
      <c r="A393" s="28" t="s">
        <v>24</v>
      </c>
      <c r="B393" s="51"/>
      <c r="C393" s="2">
        <v>8865.03</v>
      </c>
      <c r="D393" s="101">
        <v>8763.63</v>
      </c>
      <c r="E393" s="2">
        <v>5.5</v>
      </c>
      <c r="F393" s="2">
        <v>2294</v>
      </c>
      <c r="G393" s="2"/>
      <c r="H393" s="2"/>
      <c r="I393" s="2"/>
      <c r="J393" s="2">
        <v>18.36</v>
      </c>
      <c r="K393" s="2">
        <v>82.86</v>
      </c>
      <c r="L393" s="2">
        <v>473.23</v>
      </c>
      <c r="M393" s="2">
        <v>518.97</v>
      </c>
      <c r="N393" s="2">
        <v>5329</v>
      </c>
      <c r="O393" s="2"/>
      <c r="P393" s="2">
        <v>0</v>
      </c>
      <c r="Q393" s="2">
        <f t="shared" si="47"/>
        <v>8716.42</v>
      </c>
    </row>
    <row r="394" spans="1:17" ht="11.25">
      <c r="A394" s="28" t="s">
        <v>25</v>
      </c>
      <c r="B394" s="51"/>
      <c r="C394" s="6">
        <v>8865.03</v>
      </c>
      <c r="D394" s="95">
        <v>8296.92</v>
      </c>
      <c r="E394" s="2">
        <v>5.5</v>
      </c>
      <c r="F394" s="2">
        <v>2294</v>
      </c>
      <c r="G394" s="2">
        <v>103</v>
      </c>
      <c r="H394" s="2"/>
      <c r="I394" s="2"/>
      <c r="J394" s="2">
        <v>19.92</v>
      </c>
      <c r="K394" s="2">
        <v>93.66</v>
      </c>
      <c r="L394" s="2">
        <v>448.03</v>
      </c>
      <c r="M394" s="2">
        <v>676.97</v>
      </c>
      <c r="N394" s="2">
        <v>5190</v>
      </c>
      <c r="O394" s="2"/>
      <c r="P394" s="2">
        <v>0</v>
      </c>
      <c r="Q394" s="2">
        <f t="shared" si="47"/>
        <v>8825.58</v>
      </c>
    </row>
    <row r="395" spans="1:17" ht="11.25">
      <c r="A395" s="28" t="s">
        <v>26</v>
      </c>
      <c r="B395" s="51"/>
      <c r="C395" s="6">
        <v>8865.03</v>
      </c>
      <c r="D395" s="94">
        <v>8313.86</v>
      </c>
      <c r="E395" s="2"/>
      <c r="F395" s="2">
        <v>2190</v>
      </c>
      <c r="G395" s="2"/>
      <c r="H395" s="2"/>
      <c r="I395" s="2"/>
      <c r="J395" s="2">
        <v>20.89</v>
      </c>
      <c r="K395" s="2">
        <v>95.61</v>
      </c>
      <c r="L395" s="2">
        <v>529.59</v>
      </c>
      <c r="M395" s="2">
        <v>386.97</v>
      </c>
      <c r="N395" s="2">
        <v>5851</v>
      </c>
      <c r="O395" s="2"/>
      <c r="P395" s="2">
        <v>0</v>
      </c>
      <c r="Q395" s="2">
        <f t="shared" si="47"/>
        <v>9074.06</v>
      </c>
    </row>
    <row r="396" spans="1:17" ht="11.25">
      <c r="A396" s="28" t="s">
        <v>27</v>
      </c>
      <c r="B396" s="51"/>
      <c r="C396" s="6">
        <v>8865.03</v>
      </c>
      <c r="D396" s="94">
        <v>9335.71</v>
      </c>
      <c r="E396" s="2"/>
      <c r="F396" s="2">
        <v>2190</v>
      </c>
      <c r="G396" s="2"/>
      <c r="H396" s="2"/>
      <c r="I396" s="2"/>
      <c r="J396" s="2">
        <v>21.63</v>
      </c>
      <c r="K396" s="2">
        <v>89.03</v>
      </c>
      <c r="L396" s="2">
        <v>594.68</v>
      </c>
      <c r="M396" s="2">
        <v>729.97</v>
      </c>
      <c r="N396" s="2">
        <v>5112</v>
      </c>
      <c r="O396" s="2"/>
      <c r="P396" s="2">
        <v>0</v>
      </c>
      <c r="Q396" s="2">
        <f t="shared" si="47"/>
        <v>8737.31</v>
      </c>
    </row>
    <row r="397" spans="1:17" ht="11.25">
      <c r="A397" s="28" t="s">
        <v>28</v>
      </c>
      <c r="B397" s="51"/>
      <c r="C397" s="6">
        <v>8865.03</v>
      </c>
      <c r="D397" s="94">
        <v>9513.63</v>
      </c>
      <c r="E397" s="2"/>
      <c r="F397" s="2">
        <v>2190</v>
      </c>
      <c r="G397" s="2"/>
      <c r="H397" s="2"/>
      <c r="I397" s="2"/>
      <c r="J397" s="2">
        <v>22.18</v>
      </c>
      <c r="K397" s="2">
        <v>96.43</v>
      </c>
      <c r="L397" s="2">
        <v>606.02</v>
      </c>
      <c r="M397" s="2">
        <v>428.97</v>
      </c>
      <c r="N397" s="2">
        <v>5451</v>
      </c>
      <c r="O397" s="2"/>
      <c r="P397" s="2">
        <v>0</v>
      </c>
      <c r="Q397" s="2">
        <f t="shared" si="47"/>
        <v>8794.6</v>
      </c>
    </row>
    <row r="398" spans="1:17" ht="11.25">
      <c r="A398" s="1" t="s">
        <v>31</v>
      </c>
      <c r="B398" s="51"/>
      <c r="C398" s="2">
        <v>79803.87</v>
      </c>
      <c r="D398" s="2">
        <f>SUM(D386:D397)</f>
        <v>107078.16</v>
      </c>
      <c r="E398" s="2">
        <f>SUM(E386:E397)</f>
        <v>49.5</v>
      </c>
      <c r="F398" s="2">
        <f>SUM(F386:F397)</f>
        <v>25332</v>
      </c>
      <c r="G398" s="2">
        <f>SUM(G386:G397)</f>
        <v>4058</v>
      </c>
      <c r="H398" s="2">
        <f>SUM(H386:H397)</f>
        <v>0</v>
      </c>
      <c r="I398" s="2"/>
      <c r="J398" s="2">
        <f aca="true" t="shared" si="48" ref="J398:O398">SUM(J386:J397)</f>
        <v>229.57</v>
      </c>
      <c r="K398" s="2">
        <f t="shared" si="48"/>
        <v>1179.2200000000003</v>
      </c>
      <c r="L398" s="2">
        <f t="shared" si="48"/>
        <v>6045.66</v>
      </c>
      <c r="M398" s="2">
        <f t="shared" si="48"/>
        <v>6869.640000000002</v>
      </c>
      <c r="N398" s="2">
        <f t="shared" si="48"/>
        <v>59468</v>
      </c>
      <c r="O398" s="2">
        <f t="shared" si="48"/>
        <v>0</v>
      </c>
      <c r="P398" s="2"/>
      <c r="Q398" s="2">
        <f t="shared" si="47"/>
        <v>103182.09</v>
      </c>
    </row>
    <row r="399" spans="1:17" ht="11.25">
      <c r="A399" s="68"/>
      <c r="B399" s="84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</row>
    <row r="400" ht="12" thickBot="1">
      <c r="A400" s="38">
        <v>22</v>
      </c>
    </row>
    <row r="401" spans="1:17" ht="13.5" customHeight="1" thickBot="1">
      <c r="A401" s="119" t="s">
        <v>17</v>
      </c>
      <c r="B401" s="122" t="s">
        <v>0</v>
      </c>
      <c r="C401" s="117" t="s">
        <v>6</v>
      </c>
      <c r="D401" s="118"/>
      <c r="E401" s="59" t="s">
        <v>5</v>
      </c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110" t="s">
        <v>29</v>
      </c>
    </row>
    <row r="402" spans="1:17" ht="33.75" customHeight="1" thickBot="1">
      <c r="A402" s="120"/>
      <c r="B402" s="123"/>
      <c r="C402" s="119" t="s">
        <v>7</v>
      </c>
      <c r="D402" s="119" t="s">
        <v>100</v>
      </c>
      <c r="E402" s="115" t="s">
        <v>8</v>
      </c>
      <c r="F402" s="116"/>
      <c r="G402" s="124" t="s">
        <v>33</v>
      </c>
      <c r="H402" s="119" t="s">
        <v>3</v>
      </c>
      <c r="I402" s="115" t="s">
        <v>4</v>
      </c>
      <c r="J402" s="116"/>
      <c r="K402" s="113" t="s">
        <v>30</v>
      </c>
      <c r="L402" s="113" t="s">
        <v>95</v>
      </c>
      <c r="M402" s="113" t="s">
        <v>12</v>
      </c>
      <c r="N402" s="113" t="s">
        <v>102</v>
      </c>
      <c r="O402" s="113" t="s">
        <v>103</v>
      </c>
      <c r="P402" s="113" t="s">
        <v>15</v>
      </c>
      <c r="Q402" s="111"/>
    </row>
    <row r="403" spans="1:17" ht="68.25" thickBot="1">
      <c r="A403" s="121"/>
      <c r="B403" s="123"/>
      <c r="C403" s="113"/>
      <c r="D403" s="113"/>
      <c r="E403" s="16" t="s">
        <v>1</v>
      </c>
      <c r="F403" s="17" t="s">
        <v>2</v>
      </c>
      <c r="G403" s="125"/>
      <c r="H403" s="126"/>
      <c r="I403" s="18" t="s">
        <v>9</v>
      </c>
      <c r="J403" s="19" t="s">
        <v>10</v>
      </c>
      <c r="K403" s="113"/>
      <c r="L403" s="113"/>
      <c r="M403" s="113"/>
      <c r="N403" s="113"/>
      <c r="O403" s="114"/>
      <c r="P403" s="114"/>
      <c r="Q403" s="112"/>
    </row>
    <row r="404" spans="1:17" s="67" customFormat="1" ht="12" customHeight="1" thickBot="1">
      <c r="A404" s="61">
        <v>1</v>
      </c>
      <c r="B404" s="62">
        <v>2</v>
      </c>
      <c r="C404" s="63">
        <v>3</v>
      </c>
      <c r="D404" s="61">
        <v>4</v>
      </c>
      <c r="E404" s="64">
        <v>6</v>
      </c>
      <c r="F404" s="63">
        <v>7</v>
      </c>
      <c r="G404" s="64">
        <v>8</v>
      </c>
      <c r="H404" s="63">
        <v>9</v>
      </c>
      <c r="I404" s="64">
        <v>10</v>
      </c>
      <c r="J404" s="63">
        <v>11</v>
      </c>
      <c r="K404" s="64">
        <v>14</v>
      </c>
      <c r="L404" s="63">
        <v>15</v>
      </c>
      <c r="M404" s="64">
        <v>16</v>
      </c>
      <c r="N404" s="65">
        <v>18</v>
      </c>
      <c r="O404" s="65">
        <v>20</v>
      </c>
      <c r="P404" s="63">
        <v>21</v>
      </c>
      <c r="Q404" s="66">
        <v>25</v>
      </c>
    </row>
    <row r="405" spans="1:17" ht="22.5" customHeight="1">
      <c r="A405" s="20" t="s">
        <v>16</v>
      </c>
      <c r="B405" s="52" t="s">
        <v>59</v>
      </c>
      <c r="C405" s="2">
        <v>5088.3</v>
      </c>
      <c r="D405" s="99">
        <v>3923.05</v>
      </c>
      <c r="E405" s="2">
        <v>2.25</v>
      </c>
      <c r="F405" s="2">
        <v>943</v>
      </c>
      <c r="G405" s="2"/>
      <c r="H405" s="2"/>
      <c r="I405" s="2"/>
      <c r="J405" s="2">
        <v>17.19</v>
      </c>
      <c r="K405" s="2">
        <v>119.79</v>
      </c>
      <c r="L405" s="2">
        <v>211.84</v>
      </c>
      <c r="M405" s="2">
        <v>639.97</v>
      </c>
      <c r="N405" s="2">
        <v>7578</v>
      </c>
      <c r="O405" s="2"/>
      <c r="P405" s="2">
        <v>0</v>
      </c>
      <c r="Q405" s="2">
        <f aca="true" t="shared" si="49" ref="Q405:Q417">SUM(J405:P405,F405:H405)</f>
        <v>9509.79</v>
      </c>
    </row>
    <row r="406" spans="1:17" ht="11.25" customHeight="1">
      <c r="A406" s="1" t="s">
        <v>18</v>
      </c>
      <c r="B406" s="51"/>
      <c r="C406" s="2">
        <v>5088.3</v>
      </c>
      <c r="D406" s="100">
        <v>19553.19</v>
      </c>
      <c r="E406" s="2">
        <v>2.25</v>
      </c>
      <c r="F406" s="2">
        <v>943</v>
      </c>
      <c r="G406" s="2"/>
      <c r="H406" s="2"/>
      <c r="I406" s="2"/>
      <c r="J406" s="2">
        <v>23.27</v>
      </c>
      <c r="K406" s="2">
        <v>78.2</v>
      </c>
      <c r="L406" s="2">
        <v>1055.87</v>
      </c>
      <c r="M406" s="2">
        <v>728.97</v>
      </c>
      <c r="N406" s="2">
        <v>7916</v>
      </c>
      <c r="O406" s="2"/>
      <c r="P406" s="2">
        <v>0</v>
      </c>
      <c r="Q406" s="2">
        <f t="shared" si="49"/>
        <v>10745.31</v>
      </c>
    </row>
    <row r="407" spans="1:17" ht="11.25">
      <c r="A407" s="1" t="s">
        <v>19</v>
      </c>
      <c r="B407" s="51"/>
      <c r="C407" s="6">
        <v>5088.3</v>
      </c>
      <c r="D407" s="93">
        <v>7766.49</v>
      </c>
      <c r="E407" s="2">
        <v>2.25</v>
      </c>
      <c r="F407" s="2">
        <v>943</v>
      </c>
      <c r="G407" s="2"/>
      <c r="H407" s="2"/>
      <c r="I407" s="2"/>
      <c r="J407" s="2">
        <v>17.72</v>
      </c>
      <c r="K407" s="2">
        <v>84.82</v>
      </c>
      <c r="L407" s="2">
        <v>419.38</v>
      </c>
      <c r="M407" s="2">
        <v>668.97</v>
      </c>
      <c r="N407" s="2">
        <v>7453</v>
      </c>
      <c r="O407" s="2"/>
      <c r="P407" s="2">
        <v>0</v>
      </c>
      <c r="Q407" s="2">
        <f t="shared" si="49"/>
        <v>9586.89</v>
      </c>
    </row>
    <row r="408" spans="1:17" ht="11.25">
      <c r="A408" s="1" t="s">
        <v>20</v>
      </c>
      <c r="B408" s="51"/>
      <c r="C408" s="8">
        <v>5088.3</v>
      </c>
      <c r="D408" s="94">
        <v>4368.48</v>
      </c>
      <c r="E408" s="2">
        <v>2.25</v>
      </c>
      <c r="F408" s="2">
        <v>943</v>
      </c>
      <c r="G408" s="2"/>
      <c r="H408" s="2"/>
      <c r="I408" s="2"/>
      <c r="J408" s="2">
        <v>17.35</v>
      </c>
      <c r="K408" s="2">
        <v>108.04</v>
      </c>
      <c r="L408" s="2">
        <v>235.89</v>
      </c>
      <c r="M408" s="2">
        <v>462.97</v>
      </c>
      <c r="N408" s="2">
        <v>7503</v>
      </c>
      <c r="O408" s="2"/>
      <c r="P408" s="2"/>
      <c r="Q408" s="2">
        <f t="shared" si="49"/>
        <v>9270.25</v>
      </c>
    </row>
    <row r="409" spans="1:17" ht="11.25">
      <c r="A409" s="28" t="s">
        <v>21</v>
      </c>
      <c r="B409" s="51"/>
      <c r="C409" s="2">
        <v>5088.3</v>
      </c>
      <c r="D409" s="95">
        <v>6915.25</v>
      </c>
      <c r="E409" s="2">
        <v>2.25</v>
      </c>
      <c r="F409" s="2">
        <v>943</v>
      </c>
      <c r="G409" s="2"/>
      <c r="H409" s="2"/>
      <c r="I409" s="2"/>
      <c r="J409" s="2">
        <v>17.25</v>
      </c>
      <c r="K409" s="2">
        <v>88.8</v>
      </c>
      <c r="L409" s="2">
        <v>373.42</v>
      </c>
      <c r="M409" s="2">
        <v>301.97</v>
      </c>
      <c r="N409" s="2">
        <v>7255</v>
      </c>
      <c r="O409" s="2"/>
      <c r="P409" s="2">
        <v>0</v>
      </c>
      <c r="Q409" s="2">
        <f t="shared" si="49"/>
        <v>8979.44</v>
      </c>
    </row>
    <row r="410" spans="1:17" ht="11.25">
      <c r="A410" s="28" t="s">
        <v>22</v>
      </c>
      <c r="B410" s="51"/>
      <c r="C410" s="6">
        <v>5088.3</v>
      </c>
      <c r="D410" s="94">
        <v>3763.68</v>
      </c>
      <c r="E410" s="2">
        <v>2.25</v>
      </c>
      <c r="F410" s="2">
        <v>943</v>
      </c>
      <c r="G410" s="2"/>
      <c r="H410" s="2"/>
      <c r="I410" s="2"/>
      <c r="J410" s="2">
        <v>17.48</v>
      </c>
      <c r="K410" s="2">
        <v>62.5</v>
      </c>
      <c r="L410" s="14">
        <v>203.23</v>
      </c>
      <c r="M410" s="14">
        <v>846.97</v>
      </c>
      <c r="N410" s="14">
        <v>5321</v>
      </c>
      <c r="O410" s="12"/>
      <c r="P410" s="2">
        <v>0</v>
      </c>
      <c r="Q410" s="2">
        <f t="shared" si="49"/>
        <v>7394.18</v>
      </c>
    </row>
    <row r="411" spans="1:17" ht="11.25">
      <c r="A411" s="28" t="s">
        <v>23</v>
      </c>
      <c r="B411" s="51"/>
      <c r="C411" s="6">
        <v>5088.3</v>
      </c>
      <c r="D411" s="94">
        <v>4591.2</v>
      </c>
      <c r="E411" s="2">
        <v>2.25</v>
      </c>
      <c r="F411" s="2">
        <v>1043</v>
      </c>
      <c r="G411" s="2"/>
      <c r="H411" s="2"/>
      <c r="I411" s="2"/>
      <c r="J411" s="2">
        <v>16.33</v>
      </c>
      <c r="K411" s="2">
        <v>179.48</v>
      </c>
      <c r="L411" s="2">
        <v>247.92</v>
      </c>
      <c r="M411" s="2">
        <v>477.97</v>
      </c>
      <c r="N411" s="2">
        <v>7737</v>
      </c>
      <c r="O411" s="2"/>
      <c r="P411" s="2">
        <v>0</v>
      </c>
      <c r="Q411" s="2">
        <f t="shared" si="49"/>
        <v>9701.7</v>
      </c>
    </row>
    <row r="412" spans="1:17" ht="11.25">
      <c r="A412" s="28" t="s">
        <v>24</v>
      </c>
      <c r="B412" s="51"/>
      <c r="C412" s="6">
        <v>5088.3</v>
      </c>
      <c r="D412" s="101">
        <v>5422.98</v>
      </c>
      <c r="E412" s="2">
        <v>2.25</v>
      </c>
      <c r="F412" s="2">
        <v>1043</v>
      </c>
      <c r="G412" s="2"/>
      <c r="H412" s="2"/>
      <c r="I412" s="2"/>
      <c r="J412" s="2">
        <v>18.36</v>
      </c>
      <c r="K412" s="2">
        <v>82.86</v>
      </c>
      <c r="L412" s="2">
        <v>292.84</v>
      </c>
      <c r="M412" s="2">
        <v>518.97</v>
      </c>
      <c r="N412" s="2">
        <v>7933</v>
      </c>
      <c r="O412" s="2"/>
      <c r="P412" s="2">
        <v>0</v>
      </c>
      <c r="Q412" s="2">
        <f t="shared" si="49"/>
        <v>9889.03</v>
      </c>
    </row>
    <row r="413" spans="1:17" ht="11.25">
      <c r="A413" s="28" t="s">
        <v>25</v>
      </c>
      <c r="B413" s="51"/>
      <c r="C413" s="6">
        <v>5088.3</v>
      </c>
      <c r="D413" s="95">
        <v>5136</v>
      </c>
      <c r="E413" s="2">
        <v>2.25</v>
      </c>
      <c r="F413" s="2">
        <v>1043</v>
      </c>
      <c r="G413" s="2">
        <v>4000</v>
      </c>
      <c r="H413" s="2"/>
      <c r="I413" s="2"/>
      <c r="J413" s="2">
        <v>19.92</v>
      </c>
      <c r="K413" s="2">
        <v>93.66</v>
      </c>
      <c r="L413" s="2">
        <v>277.34</v>
      </c>
      <c r="M413" s="2">
        <v>676.97</v>
      </c>
      <c r="N413" s="2">
        <v>7794</v>
      </c>
      <c r="O413" s="2"/>
      <c r="P413" s="2">
        <v>0</v>
      </c>
      <c r="Q413" s="2">
        <f t="shared" si="49"/>
        <v>13904.89</v>
      </c>
    </row>
    <row r="414" spans="1:17" ht="11.25">
      <c r="A414" s="28" t="s">
        <v>26</v>
      </c>
      <c r="B414" s="51"/>
      <c r="C414" s="6">
        <v>5088.3</v>
      </c>
      <c r="D414" s="94">
        <v>6276.56</v>
      </c>
      <c r="E414" s="2"/>
      <c r="F414" s="2">
        <v>1043</v>
      </c>
      <c r="G414" s="2"/>
      <c r="H414" s="2"/>
      <c r="I414" s="2"/>
      <c r="J414" s="2">
        <v>20.89</v>
      </c>
      <c r="K414" s="2">
        <v>95.61</v>
      </c>
      <c r="L414" s="2">
        <v>485.23</v>
      </c>
      <c r="M414" s="2">
        <v>386.97</v>
      </c>
      <c r="N414" s="2">
        <v>5904</v>
      </c>
      <c r="O414" s="2"/>
      <c r="P414" s="2">
        <v>0</v>
      </c>
      <c r="Q414" s="2">
        <f t="shared" si="49"/>
        <v>7935.7</v>
      </c>
    </row>
    <row r="415" spans="1:17" ht="11.25">
      <c r="A415" s="28" t="s">
        <v>27</v>
      </c>
      <c r="B415" s="51"/>
      <c r="C415" s="6">
        <v>5088.3</v>
      </c>
      <c r="D415" s="94">
        <v>4439.08</v>
      </c>
      <c r="E415" s="2"/>
      <c r="F415" s="2">
        <v>1043</v>
      </c>
      <c r="G415" s="2">
        <v>1580</v>
      </c>
      <c r="H415" s="2"/>
      <c r="I415" s="2"/>
      <c r="J415" s="2">
        <v>21.63</v>
      </c>
      <c r="K415" s="2">
        <v>89.03</v>
      </c>
      <c r="L415" s="2">
        <v>432.85</v>
      </c>
      <c r="M415" s="2">
        <v>729.97</v>
      </c>
      <c r="N415" s="2">
        <v>6225</v>
      </c>
      <c r="O415" s="2"/>
      <c r="P415" s="2">
        <v>0</v>
      </c>
      <c r="Q415" s="2">
        <f t="shared" si="49"/>
        <v>10121.48</v>
      </c>
    </row>
    <row r="416" spans="1:17" ht="11.25">
      <c r="A416" s="28" t="s">
        <v>28</v>
      </c>
      <c r="B416" s="51"/>
      <c r="C416" s="6">
        <v>5088.3</v>
      </c>
      <c r="D416" s="94">
        <v>5548.85</v>
      </c>
      <c r="E416" s="2"/>
      <c r="F416" s="2">
        <v>1043</v>
      </c>
      <c r="G416" s="2"/>
      <c r="H416" s="2"/>
      <c r="I416" s="2"/>
      <c r="J416" s="2">
        <v>22.18</v>
      </c>
      <c r="K416" s="2">
        <v>96.43</v>
      </c>
      <c r="L416" s="2">
        <v>347.85</v>
      </c>
      <c r="M416" s="2">
        <v>428.97</v>
      </c>
      <c r="N416" s="2">
        <v>6416</v>
      </c>
      <c r="O416" s="2"/>
      <c r="P416" s="2">
        <v>0</v>
      </c>
      <c r="Q416" s="2">
        <f t="shared" si="49"/>
        <v>8354.43</v>
      </c>
    </row>
    <row r="417" spans="1:17" ht="11.25">
      <c r="A417" s="1" t="s">
        <v>31</v>
      </c>
      <c r="B417" s="51"/>
      <c r="C417" s="2">
        <f aca="true" t="shared" si="50" ref="C417:H417">SUM(C405:C416)</f>
        <v>61059.60000000001</v>
      </c>
      <c r="D417" s="2">
        <f t="shared" si="50"/>
        <v>77704.81</v>
      </c>
      <c r="E417" s="2">
        <f t="shared" si="50"/>
        <v>20.25</v>
      </c>
      <c r="F417" s="2">
        <f t="shared" si="50"/>
        <v>11916</v>
      </c>
      <c r="G417" s="2">
        <f t="shared" si="50"/>
        <v>5580</v>
      </c>
      <c r="H417" s="2">
        <f t="shared" si="50"/>
        <v>0</v>
      </c>
      <c r="I417" s="2">
        <f aca="true" t="shared" si="51" ref="I417:P417">SUM(I405:I416)</f>
        <v>0</v>
      </c>
      <c r="J417" s="2">
        <f t="shared" si="51"/>
        <v>229.57</v>
      </c>
      <c r="K417" s="2">
        <f t="shared" si="51"/>
        <v>1179.2200000000003</v>
      </c>
      <c r="L417" s="2">
        <f t="shared" si="51"/>
        <v>4583.660000000001</v>
      </c>
      <c r="M417" s="2">
        <f t="shared" si="51"/>
        <v>6869.640000000002</v>
      </c>
      <c r="N417" s="2">
        <v>85035</v>
      </c>
      <c r="O417" s="2">
        <f t="shared" si="51"/>
        <v>0</v>
      </c>
      <c r="P417" s="2">
        <f t="shared" si="51"/>
        <v>0</v>
      </c>
      <c r="Q417" s="2">
        <f t="shared" si="49"/>
        <v>115393.09</v>
      </c>
    </row>
    <row r="418" spans="1:17" ht="11.25">
      <c r="A418" s="68"/>
      <c r="B418" s="84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</row>
    <row r="419" ht="12" thickBot="1">
      <c r="A419" s="38">
        <v>23</v>
      </c>
    </row>
    <row r="420" spans="1:17" ht="13.5" customHeight="1" thickBot="1">
      <c r="A420" s="119" t="s">
        <v>17</v>
      </c>
      <c r="B420" s="122" t="s">
        <v>0</v>
      </c>
      <c r="C420" s="117" t="s">
        <v>6</v>
      </c>
      <c r="D420" s="118"/>
      <c r="E420" s="59" t="s">
        <v>5</v>
      </c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110" t="s">
        <v>29</v>
      </c>
    </row>
    <row r="421" spans="1:17" ht="33.75" customHeight="1" thickBot="1">
      <c r="A421" s="120"/>
      <c r="B421" s="123"/>
      <c r="C421" s="119" t="s">
        <v>7</v>
      </c>
      <c r="D421" s="119" t="s">
        <v>100</v>
      </c>
      <c r="E421" s="115" t="s">
        <v>8</v>
      </c>
      <c r="F421" s="116"/>
      <c r="G421" s="124" t="s">
        <v>33</v>
      </c>
      <c r="H421" s="119" t="s">
        <v>3</v>
      </c>
      <c r="I421" s="115" t="s">
        <v>4</v>
      </c>
      <c r="J421" s="116"/>
      <c r="K421" s="113" t="s">
        <v>30</v>
      </c>
      <c r="L421" s="113" t="s">
        <v>95</v>
      </c>
      <c r="M421" s="113" t="s">
        <v>12</v>
      </c>
      <c r="N421" s="113" t="s">
        <v>32</v>
      </c>
      <c r="O421" s="113" t="s">
        <v>14</v>
      </c>
      <c r="P421" s="113" t="s">
        <v>15</v>
      </c>
      <c r="Q421" s="111"/>
    </row>
    <row r="422" spans="1:17" ht="68.25" thickBot="1">
      <c r="A422" s="121"/>
      <c r="B422" s="123"/>
      <c r="C422" s="113"/>
      <c r="D422" s="113"/>
      <c r="E422" s="16" t="s">
        <v>1</v>
      </c>
      <c r="F422" s="17" t="s">
        <v>2</v>
      </c>
      <c r="G422" s="125"/>
      <c r="H422" s="126"/>
      <c r="I422" s="18" t="s">
        <v>9</v>
      </c>
      <c r="J422" s="19" t="s">
        <v>10</v>
      </c>
      <c r="K422" s="113"/>
      <c r="L422" s="113"/>
      <c r="M422" s="113"/>
      <c r="N422" s="113"/>
      <c r="O422" s="114"/>
      <c r="P422" s="114"/>
      <c r="Q422" s="112"/>
    </row>
    <row r="423" spans="1:17" s="67" customFormat="1" ht="12" thickBot="1">
      <c r="A423" s="61">
        <v>1</v>
      </c>
      <c r="B423" s="62">
        <v>2</v>
      </c>
      <c r="C423" s="63">
        <v>3</v>
      </c>
      <c r="D423" s="61">
        <v>4</v>
      </c>
      <c r="E423" s="64">
        <v>6</v>
      </c>
      <c r="F423" s="63">
        <v>7</v>
      </c>
      <c r="G423" s="64">
        <v>8</v>
      </c>
      <c r="H423" s="63">
        <v>9</v>
      </c>
      <c r="I423" s="64">
        <v>10</v>
      </c>
      <c r="J423" s="63">
        <v>11</v>
      </c>
      <c r="K423" s="64">
        <v>14</v>
      </c>
      <c r="L423" s="63">
        <v>15</v>
      </c>
      <c r="M423" s="64">
        <v>16</v>
      </c>
      <c r="N423" s="65">
        <v>18</v>
      </c>
      <c r="O423" s="65">
        <v>20</v>
      </c>
      <c r="P423" s="63">
        <v>21</v>
      </c>
      <c r="Q423" s="66">
        <v>25</v>
      </c>
    </row>
    <row r="424" spans="1:17" ht="39" customHeight="1">
      <c r="A424" s="20" t="s">
        <v>16</v>
      </c>
      <c r="B424" s="52" t="s">
        <v>60</v>
      </c>
      <c r="C424" s="2">
        <v>10273.12</v>
      </c>
      <c r="D424" s="99">
        <v>7408.58</v>
      </c>
      <c r="E424" s="2">
        <v>4.5</v>
      </c>
      <c r="F424" s="2">
        <v>1697</v>
      </c>
      <c r="G424" s="2"/>
      <c r="H424" s="2"/>
      <c r="I424" s="2"/>
      <c r="J424" s="2">
        <v>17.19</v>
      </c>
      <c r="K424" s="2">
        <v>119.79</v>
      </c>
      <c r="L424" s="2">
        <v>400.06</v>
      </c>
      <c r="M424" s="2">
        <v>639.97</v>
      </c>
      <c r="N424" s="2">
        <v>7578</v>
      </c>
      <c r="O424" s="2"/>
      <c r="P424" s="2">
        <v>0</v>
      </c>
      <c r="Q424" s="2">
        <f aca="true" t="shared" si="52" ref="Q424:Q436">SUM(J424:P424,F424:H424)</f>
        <v>10452.01</v>
      </c>
    </row>
    <row r="425" spans="1:17" ht="11.25" customHeight="1">
      <c r="A425" s="1" t="s">
        <v>18</v>
      </c>
      <c r="B425" s="51"/>
      <c r="C425" s="2">
        <v>10273.12</v>
      </c>
      <c r="D425" s="100">
        <v>13521.48</v>
      </c>
      <c r="E425" s="2">
        <v>4.5</v>
      </c>
      <c r="F425" s="2">
        <v>1697</v>
      </c>
      <c r="G425" s="2"/>
      <c r="H425" s="2"/>
      <c r="I425" s="2"/>
      <c r="J425" s="2">
        <v>23.27</v>
      </c>
      <c r="K425" s="2">
        <v>78.2</v>
      </c>
      <c r="L425" s="2">
        <v>730.15</v>
      </c>
      <c r="M425" s="2">
        <v>728.97</v>
      </c>
      <c r="N425" s="2">
        <v>7916</v>
      </c>
      <c r="O425" s="2"/>
      <c r="P425" s="2">
        <v>0</v>
      </c>
      <c r="Q425" s="2">
        <f t="shared" si="52"/>
        <v>11173.59</v>
      </c>
    </row>
    <row r="426" spans="1:17" ht="11.25" customHeight="1">
      <c r="A426" s="1" t="s">
        <v>19</v>
      </c>
      <c r="B426" s="51"/>
      <c r="C426" s="6">
        <v>10273.12</v>
      </c>
      <c r="D426" s="93">
        <v>11706.87</v>
      </c>
      <c r="E426" s="2">
        <v>4.5</v>
      </c>
      <c r="F426" s="2">
        <v>1697</v>
      </c>
      <c r="G426" s="2"/>
      <c r="H426" s="2"/>
      <c r="I426" s="2"/>
      <c r="J426" s="2">
        <v>17.72</v>
      </c>
      <c r="K426" s="2">
        <v>84.82</v>
      </c>
      <c r="L426" s="2">
        <v>632.17</v>
      </c>
      <c r="M426" s="2">
        <v>668.97</v>
      </c>
      <c r="N426" s="2">
        <v>7453</v>
      </c>
      <c r="O426" s="2"/>
      <c r="P426" s="2">
        <v>0</v>
      </c>
      <c r="Q426" s="2">
        <f t="shared" si="52"/>
        <v>10553.68</v>
      </c>
    </row>
    <row r="427" spans="1:17" ht="11.25">
      <c r="A427" s="1" t="s">
        <v>20</v>
      </c>
      <c r="B427" s="51"/>
      <c r="C427" s="2">
        <v>10273.12</v>
      </c>
      <c r="D427" s="94">
        <v>12007.19</v>
      </c>
      <c r="E427" s="2">
        <v>4.5</v>
      </c>
      <c r="F427" s="2">
        <v>1697</v>
      </c>
      <c r="G427" s="2"/>
      <c r="H427" s="2"/>
      <c r="I427" s="2"/>
      <c r="J427" s="2">
        <v>17.35</v>
      </c>
      <c r="K427" s="2">
        <v>108.04</v>
      </c>
      <c r="L427" s="2">
        <v>648.38</v>
      </c>
      <c r="M427" s="2">
        <v>462.97</v>
      </c>
      <c r="N427" s="2">
        <v>7503</v>
      </c>
      <c r="O427" s="2"/>
      <c r="P427" s="2"/>
      <c r="Q427" s="2">
        <f t="shared" si="52"/>
        <v>10436.74</v>
      </c>
    </row>
    <row r="428" spans="1:17" ht="11.25">
      <c r="A428" s="28" t="s">
        <v>21</v>
      </c>
      <c r="B428" s="51"/>
      <c r="C428" s="2">
        <v>10273.12</v>
      </c>
      <c r="D428" s="95">
        <v>10435.29</v>
      </c>
      <c r="E428" s="2">
        <v>4.5</v>
      </c>
      <c r="F428" s="2">
        <v>1697</v>
      </c>
      <c r="G428" s="2"/>
      <c r="H428" s="2"/>
      <c r="I428" s="2"/>
      <c r="J428" s="2">
        <v>17.25</v>
      </c>
      <c r="K428" s="2">
        <v>88.8</v>
      </c>
      <c r="L428" s="2">
        <v>563.5</v>
      </c>
      <c r="M428" s="2">
        <v>301.97</v>
      </c>
      <c r="N428" s="2">
        <v>7255</v>
      </c>
      <c r="O428" s="2"/>
      <c r="P428" s="2">
        <v>0</v>
      </c>
      <c r="Q428" s="2">
        <f t="shared" si="52"/>
        <v>9923.52</v>
      </c>
    </row>
    <row r="429" spans="1:17" ht="11.25">
      <c r="A429" s="28" t="s">
        <v>22</v>
      </c>
      <c r="B429" s="51"/>
      <c r="C429" s="6">
        <v>10273.12</v>
      </c>
      <c r="D429" s="94">
        <v>12594.67</v>
      </c>
      <c r="E429" s="2">
        <v>4.5</v>
      </c>
      <c r="F429" s="2">
        <v>1697</v>
      </c>
      <c r="G429" s="2"/>
      <c r="H429" s="2"/>
      <c r="I429" s="2"/>
      <c r="J429" s="2">
        <v>17.48</v>
      </c>
      <c r="K429" s="2">
        <v>62.5</v>
      </c>
      <c r="L429" s="2">
        <v>680.11</v>
      </c>
      <c r="M429" s="2">
        <v>846.97</v>
      </c>
      <c r="N429" s="2">
        <v>5321</v>
      </c>
      <c r="O429" s="2"/>
      <c r="P429" s="2">
        <v>0</v>
      </c>
      <c r="Q429" s="2">
        <f t="shared" si="52"/>
        <v>8625.06</v>
      </c>
    </row>
    <row r="430" spans="1:17" ht="11.25">
      <c r="A430" s="28" t="s">
        <v>23</v>
      </c>
      <c r="B430" s="51"/>
      <c r="C430" s="6">
        <v>10273.12</v>
      </c>
      <c r="D430" s="94">
        <v>13895.44</v>
      </c>
      <c r="E430" s="2">
        <v>4.5</v>
      </c>
      <c r="F430" s="2">
        <v>1877</v>
      </c>
      <c r="G430" s="2"/>
      <c r="H430" s="2"/>
      <c r="I430" s="2"/>
      <c r="J430" s="2">
        <v>16.33</v>
      </c>
      <c r="K430" s="2">
        <v>179.48</v>
      </c>
      <c r="L430" s="2">
        <v>750.35</v>
      </c>
      <c r="M430" s="2">
        <v>477.97</v>
      </c>
      <c r="N430" s="2">
        <v>7737</v>
      </c>
      <c r="O430" s="2"/>
      <c r="P430" s="2">
        <v>0</v>
      </c>
      <c r="Q430" s="2">
        <f t="shared" si="52"/>
        <v>11038.130000000001</v>
      </c>
    </row>
    <row r="431" spans="1:17" ht="11.25">
      <c r="A431" s="28" t="s">
        <v>24</v>
      </c>
      <c r="B431" s="51"/>
      <c r="C431" s="2">
        <v>10273.12</v>
      </c>
      <c r="D431" s="101">
        <v>13856.84</v>
      </c>
      <c r="E431" s="2">
        <v>4.5</v>
      </c>
      <c r="F431" s="2">
        <v>1877</v>
      </c>
      <c r="G431" s="2">
        <v>4000</v>
      </c>
      <c r="H431" s="2"/>
      <c r="I431" s="2"/>
      <c r="J431" s="2">
        <v>18.36</v>
      </c>
      <c r="K431" s="2">
        <v>82.86</v>
      </c>
      <c r="L431" s="2">
        <v>748.26</v>
      </c>
      <c r="M431" s="2">
        <v>518.97</v>
      </c>
      <c r="N431" s="2">
        <v>7933</v>
      </c>
      <c r="O431" s="2"/>
      <c r="P431" s="2">
        <v>0</v>
      </c>
      <c r="Q431" s="2">
        <f t="shared" si="52"/>
        <v>15178.45</v>
      </c>
    </row>
    <row r="432" spans="1:17" ht="11.25">
      <c r="A432" s="28" t="s">
        <v>25</v>
      </c>
      <c r="B432" s="51"/>
      <c r="C432" s="2">
        <v>10273.12</v>
      </c>
      <c r="D432" s="95">
        <v>12748.13</v>
      </c>
      <c r="E432" s="2">
        <v>4.5</v>
      </c>
      <c r="F432" s="2">
        <v>1877</v>
      </c>
      <c r="G432" s="2">
        <v>96.5</v>
      </c>
      <c r="H432" s="2"/>
      <c r="I432" s="2"/>
      <c r="J432" s="2">
        <v>19.92</v>
      </c>
      <c r="K432" s="2">
        <v>93.66</v>
      </c>
      <c r="L432" s="2">
        <v>688.39</v>
      </c>
      <c r="M432" s="2">
        <v>676.97</v>
      </c>
      <c r="N432" s="2">
        <v>7794</v>
      </c>
      <c r="O432" s="2"/>
      <c r="P432" s="2">
        <v>0</v>
      </c>
      <c r="Q432" s="2">
        <f t="shared" si="52"/>
        <v>11246.44</v>
      </c>
    </row>
    <row r="433" spans="1:17" ht="11.25">
      <c r="A433" s="28" t="s">
        <v>26</v>
      </c>
      <c r="B433" s="51"/>
      <c r="C433" s="6">
        <v>10273.12</v>
      </c>
      <c r="D433" s="94">
        <v>12176.8</v>
      </c>
      <c r="E433" s="2"/>
      <c r="F433" s="2">
        <v>1877</v>
      </c>
      <c r="G433" s="2"/>
      <c r="H433" s="2"/>
      <c r="I433" s="2"/>
      <c r="J433" s="2">
        <v>20.89</v>
      </c>
      <c r="K433" s="2">
        <v>95.61</v>
      </c>
      <c r="L433" s="2">
        <v>1013.64</v>
      </c>
      <c r="M433" s="2">
        <v>386.97</v>
      </c>
      <c r="N433" s="2">
        <v>7486</v>
      </c>
      <c r="O433" s="2"/>
      <c r="P433" s="2">
        <v>0</v>
      </c>
      <c r="Q433" s="2">
        <f t="shared" si="52"/>
        <v>10880.11</v>
      </c>
    </row>
    <row r="434" spans="1:17" ht="11.25">
      <c r="A434" s="28" t="s">
        <v>27</v>
      </c>
      <c r="B434" s="51"/>
      <c r="C434" s="6">
        <v>10273.12</v>
      </c>
      <c r="D434" s="94">
        <v>15605.33</v>
      </c>
      <c r="E434" s="2"/>
      <c r="F434" s="2">
        <v>1877</v>
      </c>
      <c r="G434" s="2"/>
      <c r="H434" s="2"/>
      <c r="I434" s="2"/>
      <c r="J434" s="2">
        <v>21.63</v>
      </c>
      <c r="K434" s="2">
        <v>89.03</v>
      </c>
      <c r="L434" s="2">
        <v>1177.3</v>
      </c>
      <c r="M434" s="2">
        <v>729.97</v>
      </c>
      <c r="N434" s="2">
        <v>11237</v>
      </c>
      <c r="O434" s="2"/>
      <c r="P434" s="2">
        <v>0</v>
      </c>
      <c r="Q434" s="2">
        <f t="shared" si="52"/>
        <v>15131.93</v>
      </c>
    </row>
    <row r="435" spans="1:17" ht="11.25">
      <c r="A435" s="28" t="s">
        <v>28</v>
      </c>
      <c r="B435" s="51"/>
      <c r="C435" s="6">
        <v>10273.12</v>
      </c>
      <c r="D435" s="94">
        <v>8027.76</v>
      </c>
      <c r="E435" s="2">
        <v>4.5</v>
      </c>
      <c r="F435" s="2">
        <v>1877</v>
      </c>
      <c r="G435" s="2"/>
      <c r="H435" s="2"/>
      <c r="I435" s="2"/>
      <c r="J435" s="2">
        <v>22.18</v>
      </c>
      <c r="K435" s="2">
        <v>96.43</v>
      </c>
      <c r="L435" s="2">
        <v>660.83</v>
      </c>
      <c r="M435" s="2">
        <v>428.97</v>
      </c>
      <c r="N435" s="2">
        <v>7441</v>
      </c>
      <c r="O435" s="2"/>
      <c r="P435" s="2">
        <v>0</v>
      </c>
      <c r="Q435" s="2">
        <f t="shared" si="52"/>
        <v>10526.41</v>
      </c>
    </row>
    <row r="436" spans="1:17" ht="11.25">
      <c r="A436" s="1" t="s">
        <v>31</v>
      </c>
      <c r="B436" s="51"/>
      <c r="C436" s="2">
        <f aca="true" t="shared" si="53" ref="C436:H436">SUM(C424:C435)</f>
        <v>123277.43999999999</v>
      </c>
      <c r="D436" s="2">
        <f t="shared" si="53"/>
        <v>143984.38</v>
      </c>
      <c r="E436" s="2">
        <f t="shared" si="53"/>
        <v>45</v>
      </c>
      <c r="F436" s="2">
        <f t="shared" si="53"/>
        <v>21444</v>
      </c>
      <c r="G436" s="2">
        <f t="shared" si="53"/>
        <v>4096.5</v>
      </c>
      <c r="H436" s="2">
        <f t="shared" si="53"/>
        <v>0</v>
      </c>
      <c r="I436" s="2">
        <f aca="true" t="shared" si="54" ref="I436:P436">SUM(I424:I435)</f>
        <v>0</v>
      </c>
      <c r="J436" s="2">
        <f t="shared" si="54"/>
        <v>229.57</v>
      </c>
      <c r="K436" s="2">
        <f t="shared" si="54"/>
        <v>1179.2200000000003</v>
      </c>
      <c r="L436" s="2">
        <f t="shared" si="54"/>
        <v>8693.140000000001</v>
      </c>
      <c r="M436" s="2">
        <f t="shared" si="54"/>
        <v>6869.640000000002</v>
      </c>
      <c r="N436" s="2">
        <f t="shared" si="54"/>
        <v>92654</v>
      </c>
      <c r="O436" s="2">
        <f t="shared" si="54"/>
        <v>0</v>
      </c>
      <c r="P436" s="2">
        <f t="shared" si="54"/>
        <v>0</v>
      </c>
      <c r="Q436" s="2">
        <f t="shared" si="52"/>
        <v>135166.07</v>
      </c>
    </row>
    <row r="437" spans="1:17" ht="11.25">
      <c r="A437" s="68"/>
      <c r="B437" s="84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</row>
    <row r="438" ht="12" thickBot="1">
      <c r="A438" s="38">
        <v>24</v>
      </c>
    </row>
    <row r="439" spans="1:17" ht="13.5" customHeight="1" thickBot="1">
      <c r="A439" s="119" t="s">
        <v>17</v>
      </c>
      <c r="B439" s="122" t="s">
        <v>0</v>
      </c>
      <c r="C439" s="117" t="s">
        <v>6</v>
      </c>
      <c r="D439" s="118"/>
      <c r="E439" s="59" t="s">
        <v>5</v>
      </c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110" t="s">
        <v>29</v>
      </c>
    </row>
    <row r="440" spans="1:17" ht="33.75" customHeight="1" thickBot="1">
      <c r="A440" s="120"/>
      <c r="B440" s="123"/>
      <c r="C440" s="119" t="s">
        <v>7</v>
      </c>
      <c r="D440" s="119" t="s">
        <v>100</v>
      </c>
      <c r="E440" s="115" t="s">
        <v>8</v>
      </c>
      <c r="F440" s="116"/>
      <c r="G440" s="124" t="s">
        <v>33</v>
      </c>
      <c r="H440" s="119" t="s">
        <v>3</v>
      </c>
      <c r="I440" s="115" t="s">
        <v>4</v>
      </c>
      <c r="J440" s="116"/>
      <c r="K440" s="113" t="s">
        <v>30</v>
      </c>
      <c r="L440" s="113" t="s">
        <v>95</v>
      </c>
      <c r="M440" s="113" t="s">
        <v>12</v>
      </c>
      <c r="N440" s="113" t="s">
        <v>32</v>
      </c>
      <c r="O440" s="113" t="s">
        <v>14</v>
      </c>
      <c r="P440" s="113" t="s">
        <v>15</v>
      </c>
      <c r="Q440" s="111"/>
    </row>
    <row r="441" spans="1:17" ht="68.25" thickBot="1">
      <c r="A441" s="121"/>
      <c r="B441" s="123"/>
      <c r="C441" s="113"/>
      <c r="D441" s="113"/>
      <c r="E441" s="16" t="s">
        <v>1</v>
      </c>
      <c r="F441" s="17" t="s">
        <v>2</v>
      </c>
      <c r="G441" s="125"/>
      <c r="H441" s="126"/>
      <c r="I441" s="18" t="s">
        <v>9</v>
      </c>
      <c r="J441" s="19" t="s">
        <v>10</v>
      </c>
      <c r="K441" s="113"/>
      <c r="L441" s="113"/>
      <c r="M441" s="113"/>
      <c r="N441" s="113"/>
      <c r="O441" s="114"/>
      <c r="P441" s="114"/>
      <c r="Q441" s="112"/>
    </row>
    <row r="442" spans="1:17" s="67" customFormat="1" ht="12" thickBot="1">
      <c r="A442" s="61">
        <v>1</v>
      </c>
      <c r="B442" s="62">
        <v>2</v>
      </c>
      <c r="C442" s="63">
        <v>3</v>
      </c>
      <c r="D442" s="61">
        <v>4</v>
      </c>
      <c r="E442" s="64">
        <v>6</v>
      </c>
      <c r="F442" s="63">
        <v>7</v>
      </c>
      <c r="G442" s="64">
        <v>8</v>
      </c>
      <c r="H442" s="63">
        <v>9</v>
      </c>
      <c r="I442" s="64">
        <v>10</v>
      </c>
      <c r="J442" s="63">
        <v>11</v>
      </c>
      <c r="K442" s="64">
        <v>14</v>
      </c>
      <c r="L442" s="63">
        <v>15</v>
      </c>
      <c r="M442" s="64">
        <v>16</v>
      </c>
      <c r="N442" s="65">
        <v>18</v>
      </c>
      <c r="O442" s="65">
        <v>20</v>
      </c>
      <c r="P442" s="63">
        <v>21</v>
      </c>
      <c r="Q442" s="66">
        <v>25</v>
      </c>
    </row>
    <row r="443" spans="1:17" ht="45">
      <c r="A443" s="20" t="s">
        <v>16</v>
      </c>
      <c r="B443" s="52" t="s">
        <v>61</v>
      </c>
      <c r="C443" s="2">
        <v>9118.91</v>
      </c>
      <c r="D443" s="99">
        <v>7002.86</v>
      </c>
      <c r="E443" s="2">
        <v>4.5</v>
      </c>
      <c r="F443" s="2">
        <v>1603</v>
      </c>
      <c r="G443" s="2"/>
      <c r="H443" s="2"/>
      <c r="I443" s="2"/>
      <c r="J443" s="2">
        <v>17.19</v>
      </c>
      <c r="K443" s="2">
        <v>119.79</v>
      </c>
      <c r="L443" s="2">
        <v>378.15</v>
      </c>
      <c r="M443" s="2">
        <v>639.97</v>
      </c>
      <c r="N443" s="2">
        <v>7578</v>
      </c>
      <c r="O443" s="2"/>
      <c r="P443" s="2">
        <v>0</v>
      </c>
      <c r="Q443" s="2">
        <f aca="true" t="shared" si="55" ref="Q443:Q455">SUM(J443:P443,F443:H443)</f>
        <v>10336.1</v>
      </c>
    </row>
    <row r="444" spans="1:17" ht="11.25" customHeight="1">
      <c r="A444" s="1" t="s">
        <v>18</v>
      </c>
      <c r="B444" s="51"/>
      <c r="C444" s="2">
        <v>9118.91</v>
      </c>
      <c r="D444" s="100">
        <v>10560.74</v>
      </c>
      <c r="E444" s="2">
        <v>4.5</v>
      </c>
      <c r="F444" s="2">
        <v>1603</v>
      </c>
      <c r="G444" s="2"/>
      <c r="H444" s="2"/>
      <c r="I444" s="2"/>
      <c r="J444" s="2">
        <v>23.27</v>
      </c>
      <c r="K444" s="2">
        <v>78.2</v>
      </c>
      <c r="L444" s="2">
        <v>570.27</v>
      </c>
      <c r="M444" s="2">
        <v>728.97</v>
      </c>
      <c r="N444" s="2">
        <v>7916</v>
      </c>
      <c r="O444" s="2"/>
      <c r="P444" s="2">
        <v>0</v>
      </c>
      <c r="Q444" s="2">
        <f t="shared" si="55"/>
        <v>10919.71</v>
      </c>
    </row>
    <row r="445" spans="1:17" ht="11.25" customHeight="1">
      <c r="A445" s="1" t="s">
        <v>19</v>
      </c>
      <c r="B445" s="51"/>
      <c r="C445" s="6">
        <v>9118.91</v>
      </c>
      <c r="D445" s="93">
        <v>7687.14</v>
      </c>
      <c r="E445" s="2">
        <v>4.5</v>
      </c>
      <c r="F445" s="2">
        <v>1603</v>
      </c>
      <c r="G445" s="2"/>
      <c r="H445" s="2"/>
      <c r="I445" s="2"/>
      <c r="J445" s="2">
        <v>17.72</v>
      </c>
      <c r="K445" s="2">
        <v>84.82</v>
      </c>
      <c r="L445" s="2">
        <v>415.1</v>
      </c>
      <c r="M445" s="2">
        <v>668.97</v>
      </c>
      <c r="N445" s="2">
        <v>7453</v>
      </c>
      <c r="O445" s="2"/>
      <c r="P445" s="2">
        <v>0</v>
      </c>
      <c r="Q445" s="2">
        <f t="shared" si="55"/>
        <v>10242.61</v>
      </c>
    </row>
    <row r="446" spans="1:17" ht="11.25" customHeight="1">
      <c r="A446" s="1" t="s">
        <v>20</v>
      </c>
      <c r="B446" s="51"/>
      <c r="C446" s="8">
        <v>9118.91</v>
      </c>
      <c r="D446" s="94">
        <v>10464.96</v>
      </c>
      <c r="E446" s="2">
        <v>4.5</v>
      </c>
      <c r="F446" s="2">
        <v>1603</v>
      </c>
      <c r="G446" s="2"/>
      <c r="H446" s="2"/>
      <c r="I446" s="2"/>
      <c r="J446" s="2">
        <v>17.35</v>
      </c>
      <c r="K446" s="2">
        <v>108.04</v>
      </c>
      <c r="L446" s="2">
        <v>565.1</v>
      </c>
      <c r="M446" s="2">
        <v>462.97</v>
      </c>
      <c r="N446" s="2">
        <v>7503</v>
      </c>
      <c r="O446" s="2"/>
      <c r="P446" s="2"/>
      <c r="Q446" s="2">
        <f t="shared" si="55"/>
        <v>10259.46</v>
      </c>
    </row>
    <row r="447" spans="1:17" ht="11.25">
      <c r="A447" s="28" t="s">
        <v>21</v>
      </c>
      <c r="B447" s="51"/>
      <c r="C447" s="9">
        <v>9118.91</v>
      </c>
      <c r="D447" s="95">
        <v>9196.73</v>
      </c>
      <c r="E447" s="2">
        <v>4.5</v>
      </c>
      <c r="F447" s="2">
        <v>1603</v>
      </c>
      <c r="G447" s="2">
        <v>50</v>
      </c>
      <c r="H447" s="2"/>
      <c r="I447" s="2"/>
      <c r="J447" s="2">
        <v>17.25</v>
      </c>
      <c r="K447" s="2">
        <v>88.8</v>
      </c>
      <c r="L447" s="2">
        <v>496.62</v>
      </c>
      <c r="M447" s="2">
        <v>301.97</v>
      </c>
      <c r="N447" s="2">
        <v>7255</v>
      </c>
      <c r="O447" s="2"/>
      <c r="P447" s="2">
        <v>0</v>
      </c>
      <c r="Q447" s="2">
        <f t="shared" si="55"/>
        <v>9812.64</v>
      </c>
    </row>
    <row r="448" spans="1:17" ht="11.25">
      <c r="A448" s="28" t="s">
        <v>22</v>
      </c>
      <c r="B448" s="51"/>
      <c r="C448" s="6">
        <v>9118.91</v>
      </c>
      <c r="D448" s="94">
        <v>14813.77</v>
      </c>
      <c r="E448" s="2">
        <v>4.5</v>
      </c>
      <c r="F448" s="2">
        <v>1603</v>
      </c>
      <c r="G448" s="2"/>
      <c r="H448" s="2"/>
      <c r="I448" s="2"/>
      <c r="J448" s="2">
        <v>17.48</v>
      </c>
      <c r="K448" s="2">
        <v>62.5</v>
      </c>
      <c r="L448" s="2">
        <v>799.94</v>
      </c>
      <c r="M448" s="2">
        <v>846.97</v>
      </c>
      <c r="N448" s="2">
        <v>5321</v>
      </c>
      <c r="O448" s="2"/>
      <c r="P448" s="2">
        <v>0</v>
      </c>
      <c r="Q448" s="2">
        <f t="shared" si="55"/>
        <v>8650.89</v>
      </c>
    </row>
    <row r="449" spans="1:17" ht="11.25">
      <c r="A449" s="28" t="s">
        <v>23</v>
      </c>
      <c r="B449" s="51"/>
      <c r="C449" s="6">
        <v>9118.91</v>
      </c>
      <c r="D449" s="94">
        <v>11290.97</v>
      </c>
      <c r="E449" s="2">
        <v>4.5</v>
      </c>
      <c r="F449" s="2">
        <v>1825</v>
      </c>
      <c r="G449" s="2"/>
      <c r="H449" s="2"/>
      <c r="I449" s="2"/>
      <c r="J449" s="2">
        <v>16.33</v>
      </c>
      <c r="K449" s="2">
        <v>179.48</v>
      </c>
      <c r="L449" s="2">
        <v>609.71</v>
      </c>
      <c r="M449" s="2">
        <v>477.97</v>
      </c>
      <c r="N449" s="2">
        <v>7737</v>
      </c>
      <c r="O449" s="2"/>
      <c r="P449" s="2">
        <v>0</v>
      </c>
      <c r="Q449" s="2">
        <f t="shared" si="55"/>
        <v>10845.49</v>
      </c>
    </row>
    <row r="450" spans="1:17" ht="11.25">
      <c r="A450" s="28" t="s">
        <v>24</v>
      </c>
      <c r="B450" s="51"/>
      <c r="C450" s="6">
        <v>9118.91</v>
      </c>
      <c r="D450" s="101">
        <v>11535.95</v>
      </c>
      <c r="E450" s="2">
        <v>4.5</v>
      </c>
      <c r="F450" s="2">
        <v>1825</v>
      </c>
      <c r="G450" s="2"/>
      <c r="H450" s="2"/>
      <c r="I450" s="2"/>
      <c r="J450" s="2">
        <v>18.36</v>
      </c>
      <c r="K450" s="2">
        <v>82.86</v>
      </c>
      <c r="L450" s="2">
        <v>622.94</v>
      </c>
      <c r="M450" s="2">
        <v>518.97</v>
      </c>
      <c r="N450" s="2">
        <v>7933</v>
      </c>
      <c r="O450" s="2"/>
      <c r="P450" s="2">
        <v>0</v>
      </c>
      <c r="Q450" s="2">
        <f t="shared" si="55"/>
        <v>11001.130000000001</v>
      </c>
    </row>
    <row r="451" spans="1:17" ht="11.25">
      <c r="A451" s="28" t="s">
        <v>25</v>
      </c>
      <c r="B451" s="51"/>
      <c r="C451" s="6">
        <v>9118.91</v>
      </c>
      <c r="D451" s="95">
        <v>16873.39</v>
      </c>
      <c r="E451" s="2">
        <v>4.5</v>
      </c>
      <c r="F451" s="2">
        <v>1825</v>
      </c>
      <c r="G451" s="2">
        <v>4000</v>
      </c>
      <c r="H451" s="2"/>
      <c r="I451" s="2"/>
      <c r="J451" s="2">
        <v>19.92</v>
      </c>
      <c r="K451" s="2">
        <v>93.66</v>
      </c>
      <c r="L451" s="2">
        <v>911.16</v>
      </c>
      <c r="M451" s="2">
        <v>676.97</v>
      </c>
      <c r="N451" s="2">
        <v>7794</v>
      </c>
      <c r="O451" s="2"/>
      <c r="P451" s="2">
        <v>0</v>
      </c>
      <c r="Q451" s="2">
        <f t="shared" si="55"/>
        <v>15320.71</v>
      </c>
    </row>
    <row r="452" spans="1:17" ht="11.25">
      <c r="A452" s="28" t="s">
        <v>26</v>
      </c>
      <c r="B452" s="51"/>
      <c r="C452" s="6">
        <v>9093.88</v>
      </c>
      <c r="D452" s="94">
        <v>21461.59</v>
      </c>
      <c r="E452" s="2"/>
      <c r="F452" s="2">
        <v>1720</v>
      </c>
      <c r="G452" s="2"/>
      <c r="H452" s="2"/>
      <c r="I452" s="2"/>
      <c r="J452" s="2">
        <v>20.89</v>
      </c>
      <c r="K452" s="2">
        <v>95.61</v>
      </c>
      <c r="L452" s="2">
        <v>1367.1</v>
      </c>
      <c r="M452" s="2">
        <v>386.97</v>
      </c>
      <c r="N452" s="2">
        <v>7302</v>
      </c>
      <c r="O452" s="2"/>
      <c r="P452" s="2">
        <v>0</v>
      </c>
      <c r="Q452" s="2">
        <f t="shared" si="55"/>
        <v>10892.57</v>
      </c>
    </row>
    <row r="453" spans="1:17" ht="11.25">
      <c r="A453" s="28" t="s">
        <v>27</v>
      </c>
      <c r="B453" s="51"/>
      <c r="C453" s="6">
        <v>9093.88</v>
      </c>
      <c r="D453" s="94">
        <v>9600.78</v>
      </c>
      <c r="E453" s="2"/>
      <c r="F453" s="2">
        <v>1720</v>
      </c>
      <c r="G453" s="2"/>
      <c r="H453" s="2"/>
      <c r="I453" s="2"/>
      <c r="J453" s="2">
        <v>21.63</v>
      </c>
      <c r="K453" s="2">
        <v>89.03</v>
      </c>
      <c r="L453" s="2">
        <v>819.22</v>
      </c>
      <c r="M453" s="2">
        <v>729.97</v>
      </c>
      <c r="N453" s="2">
        <v>9073</v>
      </c>
      <c r="O453" s="2"/>
      <c r="P453" s="2">
        <v>0</v>
      </c>
      <c r="Q453" s="2">
        <f t="shared" si="55"/>
        <v>12452.85</v>
      </c>
    </row>
    <row r="454" spans="1:17" ht="11.25">
      <c r="A454" s="28" t="s">
        <v>28</v>
      </c>
      <c r="B454" s="51"/>
      <c r="C454" s="6">
        <v>9093.88</v>
      </c>
      <c r="D454" s="94">
        <v>9380.68</v>
      </c>
      <c r="E454" s="2"/>
      <c r="F454" s="2">
        <v>1720</v>
      </c>
      <c r="G454" s="2"/>
      <c r="H454" s="2"/>
      <c r="I454" s="2"/>
      <c r="J454" s="2">
        <v>22.18</v>
      </c>
      <c r="K454" s="2">
        <v>96.43</v>
      </c>
      <c r="L454" s="2">
        <v>824.69</v>
      </c>
      <c r="M454" s="2">
        <v>428.97</v>
      </c>
      <c r="N454" s="2">
        <v>8000</v>
      </c>
      <c r="O454" s="2"/>
      <c r="P454" s="2">
        <v>0</v>
      </c>
      <c r="Q454" s="2">
        <f t="shared" si="55"/>
        <v>11092.27</v>
      </c>
    </row>
    <row r="455" spans="1:17" ht="11.25">
      <c r="A455" s="1" t="s">
        <v>31</v>
      </c>
      <c r="B455" s="51"/>
      <c r="C455" s="2">
        <f aca="true" t="shared" si="56" ref="C455:H455">SUM(C443:C454)</f>
        <v>109351.83000000003</v>
      </c>
      <c r="D455" s="2">
        <f t="shared" si="56"/>
        <v>139869.56</v>
      </c>
      <c r="E455" s="2">
        <f t="shared" si="56"/>
        <v>40.5</v>
      </c>
      <c r="F455" s="2">
        <f t="shared" si="56"/>
        <v>20253</v>
      </c>
      <c r="G455" s="2">
        <f t="shared" si="56"/>
        <v>4050</v>
      </c>
      <c r="H455" s="2">
        <f t="shared" si="56"/>
        <v>0</v>
      </c>
      <c r="I455" s="2"/>
      <c r="J455" s="2">
        <f aca="true" t="shared" si="57" ref="J455:P455">SUM(J443:J454)</f>
        <v>229.57</v>
      </c>
      <c r="K455" s="2">
        <f t="shared" si="57"/>
        <v>1179.2200000000003</v>
      </c>
      <c r="L455" s="2">
        <f t="shared" si="57"/>
        <v>8380</v>
      </c>
      <c r="M455" s="2">
        <f t="shared" si="57"/>
        <v>6869.640000000002</v>
      </c>
      <c r="N455" s="2">
        <f t="shared" si="57"/>
        <v>90865</v>
      </c>
      <c r="O455" s="2">
        <f t="shared" si="57"/>
        <v>0</v>
      </c>
      <c r="P455" s="2">
        <f t="shared" si="57"/>
        <v>0</v>
      </c>
      <c r="Q455" s="2">
        <f t="shared" si="55"/>
        <v>131826.43</v>
      </c>
    </row>
    <row r="456" spans="1:17" ht="11.25">
      <c r="A456" s="68"/>
      <c r="B456" s="84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</row>
    <row r="459" spans="7:9" ht="11.25">
      <c r="G459" s="4" t="s">
        <v>99</v>
      </c>
      <c r="I459" s="4" t="s">
        <v>98</v>
      </c>
    </row>
  </sheetData>
  <mergeCells count="385">
    <mergeCell ref="B25:B26"/>
    <mergeCell ref="H3:H4"/>
    <mergeCell ref="H41:H42"/>
    <mergeCell ref="G22:G23"/>
    <mergeCell ref="H22:H23"/>
    <mergeCell ref="G3:G4"/>
    <mergeCell ref="B6:B7"/>
    <mergeCell ref="G41:G42"/>
    <mergeCell ref="C22:C23"/>
    <mergeCell ref="D22:D23"/>
    <mergeCell ref="G98:G99"/>
    <mergeCell ref="H98:H99"/>
    <mergeCell ref="G136:G137"/>
    <mergeCell ref="H136:H137"/>
    <mergeCell ref="G117:G118"/>
    <mergeCell ref="N440:N441"/>
    <mergeCell ref="L440:L441"/>
    <mergeCell ref="K440:K441"/>
    <mergeCell ref="M440:M441"/>
    <mergeCell ref="E440:F440"/>
    <mergeCell ref="I440:J440"/>
    <mergeCell ref="O440:O441"/>
    <mergeCell ref="P440:P441"/>
    <mergeCell ref="G440:G441"/>
    <mergeCell ref="H440:H441"/>
    <mergeCell ref="B439:B441"/>
    <mergeCell ref="C439:D439"/>
    <mergeCell ref="C440:C441"/>
    <mergeCell ref="D440:D441"/>
    <mergeCell ref="Q420:Q422"/>
    <mergeCell ref="C421:C422"/>
    <mergeCell ref="D421:D422"/>
    <mergeCell ref="E421:F421"/>
    <mergeCell ref="I421:J421"/>
    <mergeCell ref="K421:K422"/>
    <mergeCell ref="Q439:Q441"/>
    <mergeCell ref="A439:A441"/>
    <mergeCell ref="M421:M422"/>
    <mergeCell ref="N421:N422"/>
    <mergeCell ref="G421:G422"/>
    <mergeCell ref="H421:H422"/>
    <mergeCell ref="A420:A422"/>
    <mergeCell ref="B420:B422"/>
    <mergeCell ref="C420:D420"/>
    <mergeCell ref="L421:L422"/>
    <mergeCell ref="Q401:Q403"/>
    <mergeCell ref="C402:C403"/>
    <mergeCell ref="D402:D403"/>
    <mergeCell ref="E402:F402"/>
    <mergeCell ref="I402:J402"/>
    <mergeCell ref="K402:K403"/>
    <mergeCell ref="O402:O403"/>
    <mergeCell ref="P402:P403"/>
    <mergeCell ref="M402:M403"/>
    <mergeCell ref="N402:N403"/>
    <mergeCell ref="A401:A403"/>
    <mergeCell ref="B401:B403"/>
    <mergeCell ref="C401:D401"/>
    <mergeCell ref="L402:L403"/>
    <mergeCell ref="G402:G403"/>
    <mergeCell ref="H402:H403"/>
    <mergeCell ref="M383:M384"/>
    <mergeCell ref="N383:N384"/>
    <mergeCell ref="Q382:Q384"/>
    <mergeCell ref="C383:C384"/>
    <mergeCell ref="D383:D384"/>
    <mergeCell ref="E383:F383"/>
    <mergeCell ref="I383:J383"/>
    <mergeCell ref="K383:K384"/>
    <mergeCell ref="P383:P384"/>
    <mergeCell ref="A382:A384"/>
    <mergeCell ref="B382:B384"/>
    <mergeCell ref="C382:D382"/>
    <mergeCell ref="L383:L384"/>
    <mergeCell ref="G383:G384"/>
    <mergeCell ref="H383:H384"/>
    <mergeCell ref="O364:O365"/>
    <mergeCell ref="P421:P422"/>
    <mergeCell ref="O383:O384"/>
    <mergeCell ref="O421:O422"/>
    <mergeCell ref="D364:D365"/>
    <mergeCell ref="E364:F364"/>
    <mergeCell ref="I364:J364"/>
    <mergeCell ref="K364:K365"/>
    <mergeCell ref="G364:G365"/>
    <mergeCell ref="Q363:Q365"/>
    <mergeCell ref="P364:P365"/>
    <mergeCell ref="A363:A365"/>
    <mergeCell ref="B363:B365"/>
    <mergeCell ref="C363:D363"/>
    <mergeCell ref="L364:L365"/>
    <mergeCell ref="H364:H365"/>
    <mergeCell ref="M364:M365"/>
    <mergeCell ref="N364:N365"/>
    <mergeCell ref="C364:C365"/>
    <mergeCell ref="O345:O346"/>
    <mergeCell ref="M345:M346"/>
    <mergeCell ref="L345:L346"/>
    <mergeCell ref="Q344:Q346"/>
    <mergeCell ref="P345:P346"/>
    <mergeCell ref="N345:N346"/>
    <mergeCell ref="A325:A327"/>
    <mergeCell ref="B325:B327"/>
    <mergeCell ref="C325:D325"/>
    <mergeCell ref="C326:C327"/>
    <mergeCell ref="D326:D327"/>
    <mergeCell ref="E345:F345"/>
    <mergeCell ref="I345:J345"/>
    <mergeCell ref="G345:G346"/>
    <mergeCell ref="K326:K327"/>
    <mergeCell ref="E326:F326"/>
    <mergeCell ref="I326:J326"/>
    <mergeCell ref="K345:K346"/>
    <mergeCell ref="G326:G327"/>
    <mergeCell ref="H326:H327"/>
    <mergeCell ref="H345:H346"/>
    <mergeCell ref="A344:A346"/>
    <mergeCell ref="B344:B346"/>
    <mergeCell ref="C344:D344"/>
    <mergeCell ref="C345:C346"/>
    <mergeCell ref="D345:D346"/>
    <mergeCell ref="O326:O327"/>
    <mergeCell ref="L326:L327"/>
    <mergeCell ref="N326:N327"/>
    <mergeCell ref="M326:M327"/>
    <mergeCell ref="O307:O308"/>
    <mergeCell ref="L307:L308"/>
    <mergeCell ref="M307:M308"/>
    <mergeCell ref="N307:N308"/>
    <mergeCell ref="A306:A308"/>
    <mergeCell ref="B306:B308"/>
    <mergeCell ref="C306:D306"/>
    <mergeCell ref="C307:C308"/>
    <mergeCell ref="D307:D308"/>
    <mergeCell ref="E307:F307"/>
    <mergeCell ref="I307:J307"/>
    <mergeCell ref="M288:M289"/>
    <mergeCell ref="N288:N289"/>
    <mergeCell ref="K288:K289"/>
    <mergeCell ref="K307:K308"/>
    <mergeCell ref="G307:G308"/>
    <mergeCell ref="H307:H308"/>
    <mergeCell ref="O288:O289"/>
    <mergeCell ref="L288:L289"/>
    <mergeCell ref="E288:F288"/>
    <mergeCell ref="I288:J288"/>
    <mergeCell ref="G288:G289"/>
    <mergeCell ref="H288:H289"/>
    <mergeCell ref="G269:G270"/>
    <mergeCell ref="N269:N270"/>
    <mergeCell ref="A287:A289"/>
    <mergeCell ref="B287:B289"/>
    <mergeCell ref="C287:D287"/>
    <mergeCell ref="C288:C289"/>
    <mergeCell ref="D288:D289"/>
    <mergeCell ref="C268:D268"/>
    <mergeCell ref="H269:H270"/>
    <mergeCell ref="Q268:Q270"/>
    <mergeCell ref="C269:C270"/>
    <mergeCell ref="D269:D270"/>
    <mergeCell ref="E269:F269"/>
    <mergeCell ref="I269:J269"/>
    <mergeCell ref="K269:K270"/>
    <mergeCell ref="O269:O270"/>
    <mergeCell ref="L269:L270"/>
    <mergeCell ref="A249:A251"/>
    <mergeCell ref="B249:B251"/>
    <mergeCell ref="P269:P270"/>
    <mergeCell ref="C249:D249"/>
    <mergeCell ref="P250:P251"/>
    <mergeCell ref="M250:M251"/>
    <mergeCell ref="N250:N251"/>
    <mergeCell ref="M269:M270"/>
    <mergeCell ref="A268:A270"/>
    <mergeCell ref="B268:B270"/>
    <mergeCell ref="Q287:Q289"/>
    <mergeCell ref="P307:P308"/>
    <mergeCell ref="P326:P327"/>
    <mergeCell ref="Q325:Q327"/>
    <mergeCell ref="P288:P289"/>
    <mergeCell ref="Q306:Q308"/>
    <mergeCell ref="Q249:Q251"/>
    <mergeCell ref="C250:C251"/>
    <mergeCell ref="D250:D251"/>
    <mergeCell ref="E250:F250"/>
    <mergeCell ref="I250:J250"/>
    <mergeCell ref="K250:K251"/>
    <mergeCell ref="O250:O251"/>
    <mergeCell ref="L250:L251"/>
    <mergeCell ref="G250:G251"/>
    <mergeCell ref="H250:H251"/>
    <mergeCell ref="Q230:Q232"/>
    <mergeCell ref="C231:C232"/>
    <mergeCell ref="D231:D232"/>
    <mergeCell ref="E231:F231"/>
    <mergeCell ref="I231:J231"/>
    <mergeCell ref="K231:K232"/>
    <mergeCell ref="O231:O232"/>
    <mergeCell ref="M231:M232"/>
    <mergeCell ref="N231:N232"/>
    <mergeCell ref="H231:H232"/>
    <mergeCell ref="A230:A232"/>
    <mergeCell ref="B230:B232"/>
    <mergeCell ref="C230:D230"/>
    <mergeCell ref="L231:L232"/>
    <mergeCell ref="G231:G232"/>
    <mergeCell ref="Q211:Q213"/>
    <mergeCell ref="C212:C213"/>
    <mergeCell ref="D212:D213"/>
    <mergeCell ref="E212:F212"/>
    <mergeCell ref="I212:J212"/>
    <mergeCell ref="K212:K213"/>
    <mergeCell ref="O212:O213"/>
    <mergeCell ref="L212:L213"/>
    <mergeCell ref="N212:N213"/>
    <mergeCell ref="H212:H213"/>
    <mergeCell ref="A192:A194"/>
    <mergeCell ref="B192:B194"/>
    <mergeCell ref="C192:D192"/>
    <mergeCell ref="M212:M213"/>
    <mergeCell ref="G193:G194"/>
    <mergeCell ref="H193:H194"/>
    <mergeCell ref="A211:A213"/>
    <mergeCell ref="B211:B213"/>
    <mergeCell ref="C211:D211"/>
    <mergeCell ref="G212:G213"/>
    <mergeCell ref="Q192:Q194"/>
    <mergeCell ref="C193:C194"/>
    <mergeCell ref="D193:D194"/>
    <mergeCell ref="E193:F193"/>
    <mergeCell ref="I193:J193"/>
    <mergeCell ref="K193:K194"/>
    <mergeCell ref="O193:O194"/>
    <mergeCell ref="L193:L194"/>
    <mergeCell ref="M193:M194"/>
    <mergeCell ref="N193:N194"/>
    <mergeCell ref="P193:P194"/>
    <mergeCell ref="P212:P213"/>
    <mergeCell ref="P174:P175"/>
    <mergeCell ref="P231:P232"/>
    <mergeCell ref="Q173:Q175"/>
    <mergeCell ref="C174:C175"/>
    <mergeCell ref="D174:D175"/>
    <mergeCell ref="E174:F174"/>
    <mergeCell ref="I174:J174"/>
    <mergeCell ref="K174:K175"/>
    <mergeCell ref="O174:O175"/>
    <mergeCell ref="L174:L175"/>
    <mergeCell ref="M174:M175"/>
    <mergeCell ref="G174:G175"/>
    <mergeCell ref="N174:N175"/>
    <mergeCell ref="A173:A175"/>
    <mergeCell ref="B173:B175"/>
    <mergeCell ref="C173:D173"/>
    <mergeCell ref="H174:H175"/>
    <mergeCell ref="A154:A156"/>
    <mergeCell ref="B154:B156"/>
    <mergeCell ref="L155:L156"/>
    <mergeCell ref="M155:M156"/>
    <mergeCell ref="G155:G156"/>
    <mergeCell ref="H155:H156"/>
    <mergeCell ref="Q154:Q156"/>
    <mergeCell ref="C155:C156"/>
    <mergeCell ref="D155:D156"/>
    <mergeCell ref="E155:F155"/>
    <mergeCell ref="I155:J155"/>
    <mergeCell ref="K155:K156"/>
    <mergeCell ref="O155:O156"/>
    <mergeCell ref="C154:D154"/>
    <mergeCell ref="N155:N156"/>
    <mergeCell ref="Q135:Q137"/>
    <mergeCell ref="C136:C137"/>
    <mergeCell ref="D136:D137"/>
    <mergeCell ref="E136:F136"/>
    <mergeCell ref="I136:J136"/>
    <mergeCell ref="K136:K137"/>
    <mergeCell ref="O136:O137"/>
    <mergeCell ref="L136:L137"/>
    <mergeCell ref="M136:M137"/>
    <mergeCell ref="N136:N137"/>
    <mergeCell ref="A116:A118"/>
    <mergeCell ref="B116:B118"/>
    <mergeCell ref="C116:D116"/>
    <mergeCell ref="A135:A137"/>
    <mergeCell ref="B135:B137"/>
    <mergeCell ref="C135:D135"/>
    <mergeCell ref="C117:C118"/>
    <mergeCell ref="D117:D118"/>
    <mergeCell ref="Q116:Q118"/>
    <mergeCell ref="L98:L99"/>
    <mergeCell ref="M98:M99"/>
    <mergeCell ref="N98:N99"/>
    <mergeCell ref="Q97:Q99"/>
    <mergeCell ref="O98:O99"/>
    <mergeCell ref="P98:P99"/>
    <mergeCell ref="P117:P118"/>
    <mergeCell ref="O117:O118"/>
    <mergeCell ref="L117:L118"/>
    <mergeCell ref="E98:F98"/>
    <mergeCell ref="P155:P156"/>
    <mergeCell ref="P136:P137"/>
    <mergeCell ref="E117:F117"/>
    <mergeCell ref="I117:J117"/>
    <mergeCell ref="K98:K99"/>
    <mergeCell ref="K117:K118"/>
    <mergeCell ref="N117:N118"/>
    <mergeCell ref="M117:M118"/>
    <mergeCell ref="H117:H118"/>
    <mergeCell ref="C78:D78"/>
    <mergeCell ref="A97:A99"/>
    <mergeCell ref="B97:B99"/>
    <mergeCell ref="C97:D97"/>
    <mergeCell ref="A78:A80"/>
    <mergeCell ref="B78:B80"/>
    <mergeCell ref="C79:C80"/>
    <mergeCell ref="D79:D80"/>
    <mergeCell ref="C98:C99"/>
    <mergeCell ref="D98:D99"/>
    <mergeCell ref="O79:O80"/>
    <mergeCell ref="L79:L80"/>
    <mergeCell ref="M79:M80"/>
    <mergeCell ref="N79:N80"/>
    <mergeCell ref="K79:K80"/>
    <mergeCell ref="M60:M61"/>
    <mergeCell ref="N60:N61"/>
    <mergeCell ref="E79:F79"/>
    <mergeCell ref="I79:J79"/>
    <mergeCell ref="G79:G80"/>
    <mergeCell ref="H79:H80"/>
    <mergeCell ref="G60:G61"/>
    <mergeCell ref="H60:H61"/>
    <mergeCell ref="K60:K61"/>
    <mergeCell ref="Q78:Q80"/>
    <mergeCell ref="P79:P80"/>
    <mergeCell ref="P60:P61"/>
    <mergeCell ref="Q59:Q61"/>
    <mergeCell ref="O60:O61"/>
    <mergeCell ref="L60:L61"/>
    <mergeCell ref="E60:F60"/>
    <mergeCell ref="I60:J60"/>
    <mergeCell ref="A59:A61"/>
    <mergeCell ref="B59:B61"/>
    <mergeCell ref="C59:D59"/>
    <mergeCell ref="C60:C61"/>
    <mergeCell ref="D60:D61"/>
    <mergeCell ref="E41:F41"/>
    <mergeCell ref="I41:J41"/>
    <mergeCell ref="A40:A42"/>
    <mergeCell ref="B40:B42"/>
    <mergeCell ref="C40:D40"/>
    <mergeCell ref="C41:C42"/>
    <mergeCell ref="D41:D42"/>
    <mergeCell ref="M41:M42"/>
    <mergeCell ref="K41:K42"/>
    <mergeCell ref="L41:L42"/>
    <mergeCell ref="M3:M4"/>
    <mergeCell ref="K3:K4"/>
    <mergeCell ref="L3:L4"/>
    <mergeCell ref="M22:M23"/>
    <mergeCell ref="A2:A4"/>
    <mergeCell ref="B2:B4"/>
    <mergeCell ref="C2:D2"/>
    <mergeCell ref="C3:C4"/>
    <mergeCell ref="D3:D4"/>
    <mergeCell ref="C21:D21"/>
    <mergeCell ref="L22:L23"/>
    <mergeCell ref="A21:A23"/>
    <mergeCell ref="B21:B23"/>
    <mergeCell ref="E22:F22"/>
    <mergeCell ref="I22:J22"/>
    <mergeCell ref="N3:N4"/>
    <mergeCell ref="K22:K23"/>
    <mergeCell ref="E3:F3"/>
    <mergeCell ref="I3:J3"/>
    <mergeCell ref="N22:N23"/>
    <mergeCell ref="Q40:Q42"/>
    <mergeCell ref="P41:P42"/>
    <mergeCell ref="O3:O4"/>
    <mergeCell ref="N41:N42"/>
    <mergeCell ref="O22:O23"/>
    <mergeCell ref="P22:P23"/>
    <mergeCell ref="O41:O42"/>
    <mergeCell ref="Q2:Q4"/>
    <mergeCell ref="Q21:Q23"/>
    <mergeCell ref="P3:P4"/>
  </mergeCells>
  <printOptions/>
  <pageMargins left="0.24" right="0.24" top="1" bottom="1" header="0.5" footer="0.5"/>
  <pageSetup horizontalDpi="600" verticalDpi="600" orientation="landscape" paperSize="9" r:id="rId1"/>
  <ignoredErrors>
    <ignoredError sqref="O4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31"/>
  <sheetViews>
    <sheetView workbookViewId="0" topLeftCell="A64">
      <selection activeCell="S85" sqref="S85"/>
    </sheetView>
  </sheetViews>
  <sheetFormatPr defaultColWidth="9.125" defaultRowHeight="12.75"/>
  <cols>
    <col min="1" max="1" width="10.875" style="4" customWidth="1"/>
    <col min="2" max="2" width="7.25390625" style="4" customWidth="1"/>
    <col min="3" max="3" width="10.625" style="72" customWidth="1"/>
    <col min="4" max="4" width="9.125" style="73" customWidth="1"/>
    <col min="5" max="5" width="9.125" style="4" customWidth="1"/>
    <col min="6" max="6" width="9.875" style="4" customWidth="1"/>
    <col min="7" max="7" width="12.75390625" style="4" customWidth="1"/>
    <col min="8" max="8" width="8.375" style="4" customWidth="1"/>
    <col min="9" max="9" width="11.125" style="4" customWidth="1"/>
    <col min="10" max="10" width="7.125" style="4" customWidth="1"/>
    <col min="11" max="11" width="6.75390625" style="4" customWidth="1"/>
    <col min="12" max="12" width="7.625" style="4" customWidth="1"/>
    <col min="13" max="13" width="10.75390625" style="4" customWidth="1"/>
    <col min="14" max="14" width="9.125" style="58" customWidth="1"/>
    <col min="15" max="15" width="7.875" style="58" customWidth="1"/>
    <col min="16" max="16" width="7.625" style="4" customWidth="1"/>
    <col min="17" max="17" width="8.875" style="4" customWidth="1"/>
    <col min="18" max="18" width="9.625" style="4" customWidth="1"/>
    <col min="19" max="16384" width="9.125" style="4" customWidth="1"/>
  </cols>
  <sheetData>
    <row r="1" spans="1:4" ht="14.25" customHeight="1" thickBot="1">
      <c r="A1" s="143" t="s">
        <v>45</v>
      </c>
      <c r="B1" s="144"/>
      <c r="C1" s="144"/>
      <c r="D1" s="144"/>
    </row>
    <row r="2" spans="1:18" ht="13.5" customHeight="1" thickBot="1">
      <c r="A2" s="131" t="s">
        <v>6</v>
      </c>
      <c r="B2" s="135"/>
      <c r="C2" s="136"/>
      <c r="D2" s="138" t="s">
        <v>11</v>
      </c>
      <c r="E2" s="135" t="s">
        <v>5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6"/>
    </row>
    <row r="3" spans="1:18" ht="21" customHeight="1">
      <c r="A3" s="119" t="s">
        <v>7</v>
      </c>
      <c r="B3" s="122" t="s">
        <v>100</v>
      </c>
      <c r="C3" s="141"/>
      <c r="D3" s="139"/>
      <c r="E3" s="119" t="s">
        <v>2</v>
      </c>
      <c r="F3" s="124" t="s">
        <v>33</v>
      </c>
      <c r="G3" s="119" t="s">
        <v>3</v>
      </c>
      <c r="H3" s="119" t="s">
        <v>36</v>
      </c>
      <c r="I3" s="113" t="s">
        <v>13</v>
      </c>
      <c r="J3" s="113" t="s">
        <v>37</v>
      </c>
      <c r="K3" s="113" t="s">
        <v>30</v>
      </c>
      <c r="L3" s="113" t="s">
        <v>94</v>
      </c>
      <c r="M3" s="113" t="s">
        <v>12</v>
      </c>
      <c r="N3" s="109" t="s">
        <v>32</v>
      </c>
      <c r="O3" s="109" t="s">
        <v>14</v>
      </c>
      <c r="P3" s="113" t="s">
        <v>15</v>
      </c>
      <c r="Q3" s="108" t="s">
        <v>34</v>
      </c>
      <c r="R3" s="106" t="s">
        <v>35</v>
      </c>
    </row>
    <row r="4" spans="1:18" ht="24" customHeight="1" thickBot="1">
      <c r="A4" s="113"/>
      <c r="B4" s="115"/>
      <c r="C4" s="105"/>
      <c r="D4" s="140"/>
      <c r="E4" s="126"/>
      <c r="F4" s="125"/>
      <c r="G4" s="126"/>
      <c r="H4" s="126"/>
      <c r="I4" s="113"/>
      <c r="J4" s="113"/>
      <c r="K4" s="113"/>
      <c r="L4" s="113"/>
      <c r="M4" s="113"/>
      <c r="N4" s="109"/>
      <c r="O4" s="142"/>
      <c r="P4" s="114"/>
      <c r="Q4" s="108"/>
      <c r="R4" s="107"/>
    </row>
    <row r="5" spans="1:18" s="67" customFormat="1" ht="13.5" thickBot="1">
      <c r="A5" s="63">
        <v>1</v>
      </c>
      <c r="B5" s="131">
        <v>2</v>
      </c>
      <c r="C5" s="132"/>
      <c r="D5" s="70">
        <v>3</v>
      </c>
      <c r="E5" s="63">
        <v>4</v>
      </c>
      <c r="F5" s="64">
        <v>5</v>
      </c>
      <c r="G5" s="63">
        <v>6</v>
      </c>
      <c r="H5" s="63">
        <v>7</v>
      </c>
      <c r="I5" s="64">
        <v>8</v>
      </c>
      <c r="J5" s="63">
        <v>9</v>
      </c>
      <c r="K5" s="64">
        <v>10</v>
      </c>
      <c r="L5" s="63">
        <v>11</v>
      </c>
      <c r="M5" s="64">
        <v>12</v>
      </c>
      <c r="N5" s="71">
        <v>13</v>
      </c>
      <c r="O5" s="71">
        <v>14</v>
      </c>
      <c r="P5" s="63">
        <v>15</v>
      </c>
      <c r="Q5" s="64">
        <v>16</v>
      </c>
      <c r="R5" s="63">
        <v>17</v>
      </c>
    </row>
    <row r="6" spans="1:18" s="58" customFormat="1" ht="27" customHeight="1" thickBot="1">
      <c r="A6" s="76">
        <v>451140.34</v>
      </c>
      <c r="B6" s="133"/>
      <c r="C6" s="134"/>
      <c r="D6" s="82"/>
      <c r="E6" s="76">
        <v>84365.52</v>
      </c>
      <c r="F6" s="76"/>
      <c r="G6" s="76"/>
      <c r="H6" s="76">
        <v>23510.3</v>
      </c>
      <c r="I6" s="76"/>
      <c r="J6" s="76"/>
      <c r="K6" s="76"/>
      <c r="L6" s="76"/>
      <c r="M6" s="76"/>
      <c r="N6" s="76"/>
      <c r="O6" s="76"/>
      <c r="P6" s="76"/>
      <c r="Q6" s="76"/>
      <c r="R6" s="79"/>
    </row>
    <row r="7" spans="1:18" ht="11.25" customHeight="1">
      <c r="A7" s="69"/>
      <c r="B7" s="69"/>
      <c r="C7" s="74"/>
      <c r="D7" s="75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1.25" customHeight="1">
      <c r="A8" s="69"/>
      <c r="B8" s="69"/>
      <c r="C8" s="74"/>
      <c r="D8" s="75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4" ht="15.75" customHeight="1" thickBot="1">
      <c r="A9" s="143" t="s">
        <v>46</v>
      </c>
      <c r="B9" s="144"/>
      <c r="C9" s="144"/>
      <c r="D9" s="144"/>
    </row>
    <row r="10" spans="1:18" ht="13.5" customHeight="1" thickBot="1">
      <c r="A10" s="131" t="s">
        <v>6</v>
      </c>
      <c r="B10" s="135"/>
      <c r="C10" s="136"/>
      <c r="D10" s="138" t="s">
        <v>11</v>
      </c>
      <c r="E10" s="135" t="s">
        <v>5</v>
      </c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6"/>
    </row>
    <row r="11" spans="1:18" ht="21" customHeight="1">
      <c r="A11" s="119" t="s">
        <v>7</v>
      </c>
      <c r="B11" s="122" t="s">
        <v>100</v>
      </c>
      <c r="C11" s="141"/>
      <c r="D11" s="139"/>
      <c r="E11" s="119" t="s">
        <v>2</v>
      </c>
      <c r="F11" s="124" t="s">
        <v>33</v>
      </c>
      <c r="G11" s="119" t="s">
        <v>3</v>
      </c>
      <c r="H11" s="119" t="s">
        <v>36</v>
      </c>
      <c r="I11" s="113" t="s">
        <v>13</v>
      </c>
      <c r="J11" s="113" t="s">
        <v>37</v>
      </c>
      <c r="K11" s="113" t="s">
        <v>30</v>
      </c>
      <c r="L11" s="113" t="s">
        <v>94</v>
      </c>
      <c r="M11" s="113" t="s">
        <v>12</v>
      </c>
      <c r="N11" s="109" t="s">
        <v>32</v>
      </c>
      <c r="O11" s="109" t="s">
        <v>14</v>
      </c>
      <c r="P11" s="113" t="s">
        <v>15</v>
      </c>
      <c r="Q11" s="108" t="s">
        <v>34</v>
      </c>
      <c r="R11" s="106" t="s">
        <v>35</v>
      </c>
    </row>
    <row r="12" spans="1:18" ht="24" customHeight="1" thickBot="1">
      <c r="A12" s="113"/>
      <c r="B12" s="115"/>
      <c r="C12" s="105"/>
      <c r="D12" s="140"/>
      <c r="E12" s="126"/>
      <c r="F12" s="125"/>
      <c r="G12" s="126"/>
      <c r="H12" s="126"/>
      <c r="I12" s="113"/>
      <c r="J12" s="113"/>
      <c r="K12" s="113"/>
      <c r="L12" s="113"/>
      <c r="M12" s="113"/>
      <c r="N12" s="109"/>
      <c r="O12" s="142"/>
      <c r="P12" s="114"/>
      <c r="Q12" s="108"/>
      <c r="R12" s="107"/>
    </row>
    <row r="13" spans="1:18" s="67" customFormat="1" ht="13.5" thickBot="1">
      <c r="A13" s="63">
        <v>2</v>
      </c>
      <c r="B13" s="131">
        <v>3</v>
      </c>
      <c r="C13" s="132"/>
      <c r="D13" s="70">
        <v>5</v>
      </c>
      <c r="E13" s="63">
        <v>7</v>
      </c>
      <c r="F13" s="64">
        <v>8</v>
      </c>
      <c r="G13" s="63">
        <v>9</v>
      </c>
      <c r="H13" s="63">
        <v>11</v>
      </c>
      <c r="I13" s="64">
        <v>12</v>
      </c>
      <c r="J13" s="63">
        <v>13</v>
      </c>
      <c r="K13" s="64">
        <v>14</v>
      </c>
      <c r="L13" s="63">
        <v>15</v>
      </c>
      <c r="M13" s="64">
        <v>16</v>
      </c>
      <c r="N13" s="71">
        <v>17</v>
      </c>
      <c r="O13" s="71">
        <v>18</v>
      </c>
      <c r="P13" s="63">
        <v>19</v>
      </c>
      <c r="Q13" s="64">
        <v>20</v>
      </c>
      <c r="R13" s="63">
        <v>21</v>
      </c>
    </row>
    <row r="14" spans="1:18" s="58" customFormat="1" ht="15.75" customHeight="1" thickBot="1">
      <c r="A14" s="76">
        <v>260112.52</v>
      </c>
      <c r="B14" s="133"/>
      <c r="C14" s="134"/>
      <c r="D14" s="82"/>
      <c r="E14" s="76">
        <v>5670.8</v>
      </c>
      <c r="F14" s="76"/>
      <c r="G14" s="76"/>
      <c r="H14" s="76">
        <v>12545.28</v>
      </c>
      <c r="I14" s="76"/>
      <c r="J14" s="76"/>
      <c r="K14" s="76"/>
      <c r="L14" s="76"/>
      <c r="M14" s="76"/>
      <c r="N14" s="76"/>
      <c r="O14" s="76"/>
      <c r="P14" s="76"/>
      <c r="Q14" s="76"/>
      <c r="R14" s="79"/>
    </row>
    <row r="15" spans="1:18" ht="11.25">
      <c r="A15" s="68"/>
      <c r="B15" s="68"/>
      <c r="C15" s="74"/>
      <c r="D15" s="75"/>
      <c r="E15" s="68"/>
      <c r="F15" s="69"/>
      <c r="G15" s="69"/>
      <c r="H15" s="68"/>
      <c r="I15" s="68"/>
      <c r="J15" s="68"/>
      <c r="K15" s="68"/>
      <c r="L15" s="69"/>
      <c r="M15" s="68"/>
      <c r="N15" s="69"/>
      <c r="O15" s="69"/>
      <c r="P15" s="68"/>
      <c r="Q15" s="69"/>
      <c r="R15" s="69"/>
    </row>
    <row r="16" spans="1:18" ht="11.25">
      <c r="A16" s="68"/>
      <c r="B16" s="68"/>
      <c r="C16" s="74"/>
      <c r="D16" s="75"/>
      <c r="E16" s="68"/>
      <c r="F16" s="69"/>
      <c r="G16" s="69"/>
      <c r="H16" s="68"/>
      <c r="I16" s="68"/>
      <c r="J16" s="68"/>
      <c r="K16" s="68"/>
      <c r="L16" s="69"/>
      <c r="M16" s="68"/>
      <c r="N16" s="69"/>
      <c r="O16" s="69"/>
      <c r="P16" s="68"/>
      <c r="Q16" s="69"/>
      <c r="R16" s="69"/>
    </row>
    <row r="17" spans="1:4" ht="12" thickBot="1">
      <c r="A17" s="137" t="s">
        <v>38</v>
      </c>
      <c r="B17" s="137"/>
      <c r="C17" s="137"/>
      <c r="D17" s="137"/>
    </row>
    <row r="18" spans="1:18" ht="13.5" customHeight="1" thickBot="1">
      <c r="A18" s="131" t="s">
        <v>6</v>
      </c>
      <c r="B18" s="135"/>
      <c r="C18" s="136"/>
      <c r="D18" s="138" t="s">
        <v>11</v>
      </c>
      <c r="E18" s="135" t="s">
        <v>5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6"/>
    </row>
    <row r="19" spans="1:18" ht="21" customHeight="1">
      <c r="A19" s="119" t="s">
        <v>7</v>
      </c>
      <c r="B19" s="122" t="s">
        <v>100</v>
      </c>
      <c r="C19" s="141"/>
      <c r="D19" s="139"/>
      <c r="E19" s="119" t="s">
        <v>2</v>
      </c>
      <c r="F19" s="124" t="s">
        <v>33</v>
      </c>
      <c r="G19" s="119" t="s">
        <v>3</v>
      </c>
      <c r="H19" s="119" t="s">
        <v>36</v>
      </c>
      <c r="I19" s="113" t="s">
        <v>13</v>
      </c>
      <c r="J19" s="113" t="s">
        <v>37</v>
      </c>
      <c r="K19" s="113" t="s">
        <v>30</v>
      </c>
      <c r="L19" s="113" t="s">
        <v>95</v>
      </c>
      <c r="M19" s="113" t="s">
        <v>12</v>
      </c>
      <c r="N19" s="109" t="s">
        <v>32</v>
      </c>
      <c r="O19" s="109" t="s">
        <v>14</v>
      </c>
      <c r="P19" s="113" t="s">
        <v>15</v>
      </c>
      <c r="Q19" s="108" t="s">
        <v>34</v>
      </c>
      <c r="R19" s="106" t="s">
        <v>35</v>
      </c>
    </row>
    <row r="20" spans="1:18" ht="24" customHeight="1" thickBot="1">
      <c r="A20" s="113"/>
      <c r="B20" s="115"/>
      <c r="C20" s="105"/>
      <c r="D20" s="140"/>
      <c r="E20" s="126"/>
      <c r="F20" s="125"/>
      <c r="G20" s="126"/>
      <c r="H20" s="126"/>
      <c r="I20" s="113"/>
      <c r="J20" s="113"/>
      <c r="K20" s="113"/>
      <c r="L20" s="113"/>
      <c r="M20" s="113"/>
      <c r="N20" s="109"/>
      <c r="O20" s="142"/>
      <c r="P20" s="114"/>
      <c r="Q20" s="108"/>
      <c r="R20" s="107"/>
    </row>
    <row r="21" spans="1:18" s="67" customFormat="1" ht="13.5" thickBot="1">
      <c r="A21" s="63">
        <v>2</v>
      </c>
      <c r="B21" s="131">
        <v>3</v>
      </c>
      <c r="C21" s="132"/>
      <c r="D21" s="70">
        <v>5</v>
      </c>
      <c r="E21" s="63">
        <v>7</v>
      </c>
      <c r="F21" s="64">
        <v>8</v>
      </c>
      <c r="G21" s="63">
        <v>9</v>
      </c>
      <c r="H21" s="63">
        <v>11</v>
      </c>
      <c r="I21" s="64">
        <v>12</v>
      </c>
      <c r="J21" s="63">
        <v>13</v>
      </c>
      <c r="K21" s="64">
        <v>14</v>
      </c>
      <c r="L21" s="63">
        <v>15</v>
      </c>
      <c r="M21" s="64">
        <v>16</v>
      </c>
      <c r="N21" s="71">
        <v>17</v>
      </c>
      <c r="O21" s="71">
        <v>18</v>
      </c>
      <c r="P21" s="63">
        <v>19</v>
      </c>
      <c r="Q21" s="64">
        <v>20</v>
      </c>
      <c r="R21" s="63">
        <v>21</v>
      </c>
    </row>
    <row r="22" spans="1:18" s="58" customFormat="1" ht="13.5" thickBot="1">
      <c r="A22" s="76">
        <v>67549.05</v>
      </c>
      <c r="B22" s="133"/>
      <c r="C22" s="134"/>
      <c r="D22" s="82"/>
      <c r="E22" s="76">
        <v>10800</v>
      </c>
      <c r="F22" s="76"/>
      <c r="G22" s="76"/>
      <c r="H22" s="76">
        <v>2398.11</v>
      </c>
      <c r="I22" s="76"/>
      <c r="J22" s="76"/>
      <c r="K22" s="76"/>
      <c r="L22" s="76"/>
      <c r="M22" s="76"/>
      <c r="N22" s="76"/>
      <c r="O22" s="76"/>
      <c r="P22" s="76"/>
      <c r="Q22" s="76"/>
      <c r="R22" s="79"/>
    </row>
    <row r="23" spans="1:18" ht="11.25">
      <c r="A23" s="68"/>
      <c r="B23" s="68"/>
      <c r="C23" s="74"/>
      <c r="D23" s="75"/>
      <c r="E23" s="68"/>
      <c r="F23" s="69"/>
      <c r="G23" s="69"/>
      <c r="H23" s="68"/>
      <c r="I23" s="68"/>
      <c r="J23" s="68"/>
      <c r="K23" s="68"/>
      <c r="L23" s="69"/>
      <c r="M23" s="68"/>
      <c r="N23" s="69"/>
      <c r="O23" s="69"/>
      <c r="P23" s="68"/>
      <c r="Q23" s="69"/>
      <c r="R23" s="69"/>
    </row>
    <row r="24" spans="1:18" ht="11.25">
      <c r="A24" s="68"/>
      <c r="B24" s="68"/>
      <c r="C24" s="74"/>
      <c r="D24" s="75"/>
      <c r="E24" s="68"/>
      <c r="F24" s="69"/>
      <c r="G24" s="69"/>
      <c r="H24" s="68"/>
      <c r="I24" s="68"/>
      <c r="J24" s="68"/>
      <c r="K24" s="68"/>
      <c r="L24" s="69"/>
      <c r="M24" s="68"/>
      <c r="N24" s="69"/>
      <c r="O24" s="69"/>
      <c r="P24" s="68"/>
      <c r="Q24" s="69"/>
      <c r="R24" s="69"/>
    </row>
    <row r="25" spans="1:18" ht="11.25">
      <c r="A25" s="68"/>
      <c r="B25" s="68"/>
      <c r="C25" s="74"/>
      <c r="D25" s="75"/>
      <c r="E25" s="68"/>
      <c r="F25" s="69"/>
      <c r="G25" s="69"/>
      <c r="H25" s="68"/>
      <c r="I25" s="68"/>
      <c r="J25" s="68"/>
      <c r="K25" s="68"/>
      <c r="L25" s="69"/>
      <c r="M25" s="68"/>
      <c r="N25" s="69"/>
      <c r="O25" s="69"/>
      <c r="P25" s="68"/>
      <c r="Q25" s="69"/>
      <c r="R25" s="69"/>
    </row>
    <row r="26" spans="1:4" ht="12" thickBot="1">
      <c r="A26" s="137" t="s">
        <v>39</v>
      </c>
      <c r="B26" s="137"/>
      <c r="C26" s="137"/>
      <c r="D26" s="137"/>
    </row>
    <row r="27" spans="1:18" ht="13.5" customHeight="1" thickBot="1">
      <c r="A27" s="131" t="s">
        <v>6</v>
      </c>
      <c r="B27" s="135"/>
      <c r="C27" s="136"/>
      <c r="D27" s="138" t="s">
        <v>11</v>
      </c>
      <c r="E27" s="135" t="s">
        <v>5</v>
      </c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6"/>
    </row>
    <row r="28" spans="1:18" ht="21" customHeight="1">
      <c r="A28" s="119" t="s">
        <v>7</v>
      </c>
      <c r="B28" s="122" t="s">
        <v>100</v>
      </c>
      <c r="C28" s="141"/>
      <c r="D28" s="139"/>
      <c r="E28" s="119" t="s">
        <v>2</v>
      </c>
      <c r="F28" s="124" t="s">
        <v>33</v>
      </c>
      <c r="G28" s="119" t="s">
        <v>3</v>
      </c>
      <c r="H28" s="119" t="s">
        <v>36</v>
      </c>
      <c r="I28" s="113" t="s">
        <v>13</v>
      </c>
      <c r="J28" s="113" t="s">
        <v>37</v>
      </c>
      <c r="K28" s="113" t="s">
        <v>30</v>
      </c>
      <c r="L28" s="113" t="s">
        <v>95</v>
      </c>
      <c r="M28" s="113" t="s">
        <v>12</v>
      </c>
      <c r="N28" s="109" t="s">
        <v>32</v>
      </c>
      <c r="O28" s="109" t="s">
        <v>14</v>
      </c>
      <c r="P28" s="113" t="s">
        <v>15</v>
      </c>
      <c r="Q28" s="108" t="s">
        <v>34</v>
      </c>
      <c r="R28" s="106" t="s">
        <v>35</v>
      </c>
    </row>
    <row r="29" spans="1:18" ht="24" customHeight="1" thickBot="1">
      <c r="A29" s="113"/>
      <c r="B29" s="115"/>
      <c r="C29" s="105"/>
      <c r="D29" s="140"/>
      <c r="E29" s="126"/>
      <c r="F29" s="125"/>
      <c r="G29" s="126"/>
      <c r="H29" s="126"/>
      <c r="I29" s="113"/>
      <c r="J29" s="113"/>
      <c r="K29" s="113"/>
      <c r="L29" s="113"/>
      <c r="M29" s="113"/>
      <c r="N29" s="109"/>
      <c r="O29" s="142"/>
      <c r="P29" s="114"/>
      <c r="Q29" s="108"/>
      <c r="R29" s="107"/>
    </row>
    <row r="30" spans="1:18" s="67" customFormat="1" ht="13.5" thickBot="1">
      <c r="A30" s="63">
        <v>2</v>
      </c>
      <c r="B30" s="131">
        <v>3</v>
      </c>
      <c r="C30" s="132"/>
      <c r="D30" s="70">
        <v>5</v>
      </c>
      <c r="E30" s="63">
        <v>7</v>
      </c>
      <c r="F30" s="64">
        <v>8</v>
      </c>
      <c r="G30" s="63">
        <v>9</v>
      </c>
      <c r="H30" s="63">
        <v>11</v>
      </c>
      <c r="I30" s="64">
        <v>12</v>
      </c>
      <c r="J30" s="63">
        <v>13</v>
      </c>
      <c r="K30" s="64">
        <v>14</v>
      </c>
      <c r="L30" s="63">
        <v>15</v>
      </c>
      <c r="M30" s="64">
        <v>16</v>
      </c>
      <c r="N30" s="71">
        <v>17</v>
      </c>
      <c r="O30" s="71">
        <v>18</v>
      </c>
      <c r="P30" s="63">
        <v>19</v>
      </c>
      <c r="Q30" s="64">
        <v>20</v>
      </c>
      <c r="R30" s="63">
        <v>21</v>
      </c>
    </row>
    <row r="31" spans="1:18" s="58" customFormat="1" ht="13.5" thickBot="1">
      <c r="A31" s="76">
        <v>67600.98</v>
      </c>
      <c r="B31" s="133"/>
      <c r="C31" s="134"/>
      <c r="D31" s="82"/>
      <c r="E31" s="76">
        <v>14400</v>
      </c>
      <c r="F31" s="76"/>
      <c r="G31" s="76"/>
      <c r="H31" s="76">
        <v>2104.05</v>
      </c>
      <c r="I31" s="76"/>
      <c r="J31" s="76"/>
      <c r="K31" s="76"/>
      <c r="L31" s="76"/>
      <c r="M31" s="76"/>
      <c r="N31" s="76"/>
      <c r="O31" s="76"/>
      <c r="P31" s="76"/>
      <c r="Q31" s="76"/>
      <c r="R31" s="79"/>
    </row>
    <row r="32" spans="1:18" ht="11.25">
      <c r="A32" s="68"/>
      <c r="B32" s="68"/>
      <c r="C32" s="74"/>
      <c r="D32" s="75"/>
      <c r="E32" s="68"/>
      <c r="F32" s="69"/>
      <c r="G32" s="69"/>
      <c r="H32" s="68"/>
      <c r="I32" s="68"/>
      <c r="J32" s="68"/>
      <c r="K32" s="68"/>
      <c r="L32" s="69"/>
      <c r="M32" s="68"/>
      <c r="N32" s="69"/>
      <c r="O32" s="69"/>
      <c r="P32" s="68"/>
      <c r="Q32" s="69"/>
      <c r="R32" s="69"/>
    </row>
    <row r="33" spans="1:18" ht="11.25">
      <c r="A33" s="68"/>
      <c r="B33" s="68"/>
      <c r="C33" s="74"/>
      <c r="D33" s="75"/>
      <c r="E33" s="68"/>
      <c r="F33" s="69"/>
      <c r="G33" s="69"/>
      <c r="H33" s="68"/>
      <c r="I33" s="68"/>
      <c r="J33" s="68"/>
      <c r="K33" s="68"/>
      <c r="L33" s="69"/>
      <c r="M33" s="68"/>
      <c r="N33" s="69"/>
      <c r="O33" s="69"/>
      <c r="P33" s="68"/>
      <c r="Q33" s="69"/>
      <c r="R33" s="69"/>
    </row>
    <row r="34" spans="1:18" ht="11.25">
      <c r="A34" s="68"/>
      <c r="B34" s="68"/>
      <c r="C34" s="74"/>
      <c r="D34" s="75"/>
      <c r="E34" s="68"/>
      <c r="F34" s="69"/>
      <c r="G34" s="69"/>
      <c r="H34" s="68"/>
      <c r="I34" s="68"/>
      <c r="J34" s="68"/>
      <c r="K34" s="68"/>
      <c r="L34" s="69"/>
      <c r="M34" s="68"/>
      <c r="N34" s="69"/>
      <c r="O34" s="69"/>
      <c r="P34" s="68"/>
      <c r="Q34" s="69"/>
      <c r="R34" s="69"/>
    </row>
    <row r="35" spans="1:18" ht="11.25">
      <c r="A35" s="68"/>
      <c r="B35" s="68"/>
      <c r="C35" s="74"/>
      <c r="D35" s="75"/>
      <c r="E35" s="68"/>
      <c r="F35" s="69"/>
      <c r="G35" s="69"/>
      <c r="H35" s="68"/>
      <c r="I35" s="68"/>
      <c r="J35" s="68"/>
      <c r="K35" s="68"/>
      <c r="L35" s="69"/>
      <c r="M35" s="68"/>
      <c r="N35" s="69"/>
      <c r="O35" s="69"/>
      <c r="P35" s="68"/>
      <c r="Q35" s="69"/>
      <c r="R35" s="69"/>
    </row>
    <row r="36" spans="1:4" ht="14.25" customHeight="1" thickBot="1">
      <c r="A36" s="145" t="s">
        <v>40</v>
      </c>
      <c r="B36" s="146"/>
      <c r="C36" s="146"/>
      <c r="D36" s="146"/>
    </row>
    <row r="37" spans="1:18" ht="13.5" customHeight="1" thickBot="1">
      <c r="A37" s="131" t="s">
        <v>6</v>
      </c>
      <c r="B37" s="135"/>
      <c r="C37" s="136"/>
      <c r="D37" s="138" t="s">
        <v>11</v>
      </c>
      <c r="E37" s="135" t="s">
        <v>5</v>
      </c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6"/>
    </row>
    <row r="38" spans="1:18" ht="21" customHeight="1">
      <c r="A38" s="119" t="s">
        <v>7</v>
      </c>
      <c r="B38" s="122" t="s">
        <v>100</v>
      </c>
      <c r="C38" s="141"/>
      <c r="D38" s="139"/>
      <c r="E38" s="119" t="s">
        <v>2</v>
      </c>
      <c r="F38" s="124" t="s">
        <v>33</v>
      </c>
      <c r="G38" s="119" t="s">
        <v>3</v>
      </c>
      <c r="H38" s="119" t="s">
        <v>36</v>
      </c>
      <c r="I38" s="113" t="s">
        <v>13</v>
      </c>
      <c r="J38" s="113" t="s">
        <v>37</v>
      </c>
      <c r="K38" s="113" t="s">
        <v>30</v>
      </c>
      <c r="L38" s="113" t="s">
        <v>95</v>
      </c>
      <c r="M38" s="113" t="s">
        <v>12</v>
      </c>
      <c r="N38" s="109" t="s">
        <v>32</v>
      </c>
      <c r="O38" s="109" t="s">
        <v>14</v>
      </c>
      <c r="P38" s="113" t="s">
        <v>15</v>
      </c>
      <c r="Q38" s="108" t="s">
        <v>34</v>
      </c>
      <c r="R38" s="106" t="s">
        <v>35</v>
      </c>
    </row>
    <row r="39" spans="1:18" ht="24" customHeight="1" thickBot="1">
      <c r="A39" s="113"/>
      <c r="B39" s="115"/>
      <c r="C39" s="105"/>
      <c r="D39" s="140"/>
      <c r="E39" s="126"/>
      <c r="F39" s="125"/>
      <c r="G39" s="126"/>
      <c r="H39" s="126"/>
      <c r="I39" s="113"/>
      <c r="J39" s="113"/>
      <c r="K39" s="113"/>
      <c r="L39" s="113"/>
      <c r="M39" s="113"/>
      <c r="N39" s="109"/>
      <c r="O39" s="142"/>
      <c r="P39" s="114"/>
      <c r="Q39" s="108"/>
      <c r="R39" s="107"/>
    </row>
    <row r="40" spans="1:18" s="67" customFormat="1" ht="13.5" thickBot="1">
      <c r="A40" s="63">
        <v>2</v>
      </c>
      <c r="B40" s="131">
        <v>3</v>
      </c>
      <c r="C40" s="132"/>
      <c r="D40" s="70">
        <v>5</v>
      </c>
      <c r="E40" s="63">
        <v>7</v>
      </c>
      <c r="F40" s="64">
        <v>8</v>
      </c>
      <c r="G40" s="63">
        <v>9</v>
      </c>
      <c r="H40" s="63">
        <v>11</v>
      </c>
      <c r="I40" s="64">
        <v>12</v>
      </c>
      <c r="J40" s="63">
        <v>13</v>
      </c>
      <c r="K40" s="64">
        <v>14</v>
      </c>
      <c r="L40" s="63">
        <v>15</v>
      </c>
      <c r="M40" s="64">
        <v>16</v>
      </c>
      <c r="N40" s="71">
        <v>17</v>
      </c>
      <c r="O40" s="71">
        <v>18</v>
      </c>
      <c r="P40" s="63">
        <v>19</v>
      </c>
      <c r="Q40" s="64">
        <v>20</v>
      </c>
      <c r="R40" s="63">
        <v>21</v>
      </c>
    </row>
    <row r="41" spans="1:18" s="58" customFormat="1" ht="13.5" thickBot="1">
      <c r="A41" s="78">
        <v>68334.48</v>
      </c>
      <c r="B41" s="133"/>
      <c r="C41" s="134"/>
      <c r="D41" s="83"/>
      <c r="E41" s="78">
        <v>12000</v>
      </c>
      <c r="F41" s="78"/>
      <c r="G41" s="78"/>
      <c r="H41" s="78">
        <v>1921.53</v>
      </c>
      <c r="I41" s="78"/>
      <c r="J41" s="78"/>
      <c r="K41" s="78"/>
      <c r="L41" s="78"/>
      <c r="M41" s="78"/>
      <c r="N41" s="78"/>
      <c r="O41" s="78"/>
      <c r="P41" s="78"/>
      <c r="Q41" s="78"/>
      <c r="R41" s="80"/>
    </row>
    <row r="42" spans="1:18" ht="11.25">
      <c r="A42" s="69"/>
      <c r="B42" s="69"/>
      <c r="C42" s="74"/>
      <c r="D42" s="75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1.25">
      <c r="A43" s="69"/>
      <c r="B43" s="69"/>
      <c r="C43" s="74"/>
      <c r="D43" s="75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4" ht="12" thickBot="1">
      <c r="A44" s="137" t="s">
        <v>41</v>
      </c>
      <c r="B44" s="137"/>
      <c r="C44" s="137"/>
      <c r="D44" s="137"/>
    </row>
    <row r="45" spans="1:18" ht="13.5" customHeight="1" thickBot="1">
      <c r="A45" s="131" t="s">
        <v>6</v>
      </c>
      <c r="B45" s="135"/>
      <c r="C45" s="136"/>
      <c r="D45" s="138" t="s">
        <v>11</v>
      </c>
      <c r="E45" s="135" t="s">
        <v>5</v>
      </c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6"/>
    </row>
    <row r="46" spans="1:18" ht="21" customHeight="1">
      <c r="A46" s="119" t="s">
        <v>7</v>
      </c>
      <c r="B46" s="122" t="s">
        <v>100</v>
      </c>
      <c r="C46" s="141"/>
      <c r="D46" s="139"/>
      <c r="E46" s="119" t="s">
        <v>2</v>
      </c>
      <c r="F46" s="124" t="s">
        <v>33</v>
      </c>
      <c r="G46" s="119" t="s">
        <v>3</v>
      </c>
      <c r="H46" s="119" t="s">
        <v>36</v>
      </c>
      <c r="I46" s="113" t="s">
        <v>13</v>
      </c>
      <c r="J46" s="113" t="s">
        <v>37</v>
      </c>
      <c r="K46" s="113" t="s">
        <v>30</v>
      </c>
      <c r="L46" s="113" t="s">
        <v>95</v>
      </c>
      <c r="M46" s="113" t="s">
        <v>12</v>
      </c>
      <c r="N46" s="109" t="s">
        <v>32</v>
      </c>
      <c r="O46" s="109" t="s">
        <v>14</v>
      </c>
      <c r="P46" s="113" t="s">
        <v>15</v>
      </c>
      <c r="Q46" s="108" t="s">
        <v>34</v>
      </c>
      <c r="R46" s="106" t="s">
        <v>35</v>
      </c>
    </row>
    <row r="47" spans="1:18" ht="24" customHeight="1" thickBot="1">
      <c r="A47" s="113"/>
      <c r="B47" s="115"/>
      <c r="C47" s="105"/>
      <c r="D47" s="140"/>
      <c r="E47" s="126"/>
      <c r="F47" s="125"/>
      <c r="G47" s="126"/>
      <c r="H47" s="126"/>
      <c r="I47" s="113"/>
      <c r="J47" s="113"/>
      <c r="K47" s="113"/>
      <c r="L47" s="113"/>
      <c r="M47" s="113"/>
      <c r="N47" s="109"/>
      <c r="O47" s="142"/>
      <c r="P47" s="114"/>
      <c r="Q47" s="108"/>
      <c r="R47" s="107"/>
    </row>
    <row r="48" spans="1:18" s="67" customFormat="1" ht="13.5" thickBot="1">
      <c r="A48" s="63">
        <v>2</v>
      </c>
      <c r="B48" s="131">
        <v>3</v>
      </c>
      <c r="C48" s="132"/>
      <c r="D48" s="70">
        <v>5</v>
      </c>
      <c r="E48" s="63">
        <v>7</v>
      </c>
      <c r="F48" s="64">
        <v>8</v>
      </c>
      <c r="G48" s="63">
        <v>9</v>
      </c>
      <c r="H48" s="63">
        <v>11</v>
      </c>
      <c r="I48" s="64">
        <v>12</v>
      </c>
      <c r="J48" s="63">
        <v>13</v>
      </c>
      <c r="K48" s="64">
        <v>14</v>
      </c>
      <c r="L48" s="63">
        <v>15</v>
      </c>
      <c r="M48" s="64">
        <v>16</v>
      </c>
      <c r="N48" s="71">
        <v>17</v>
      </c>
      <c r="O48" s="71">
        <v>18</v>
      </c>
      <c r="P48" s="63">
        <v>19</v>
      </c>
      <c r="Q48" s="64">
        <v>20</v>
      </c>
      <c r="R48" s="63">
        <v>21</v>
      </c>
    </row>
    <row r="49" spans="1:18" s="58" customFormat="1" ht="13.5" thickBot="1">
      <c r="A49" s="78">
        <v>67745.99</v>
      </c>
      <c r="B49" s="133"/>
      <c r="C49" s="134"/>
      <c r="D49" s="83"/>
      <c r="E49" s="78">
        <v>15024</v>
      </c>
      <c r="F49" s="78"/>
      <c r="G49" s="78"/>
      <c r="H49" s="78">
        <v>2202.07</v>
      </c>
      <c r="I49" s="78"/>
      <c r="J49" s="78"/>
      <c r="K49" s="78"/>
      <c r="L49" s="78"/>
      <c r="M49" s="78"/>
      <c r="N49" s="78"/>
      <c r="O49" s="78"/>
      <c r="P49" s="78"/>
      <c r="Q49" s="78"/>
      <c r="R49" s="80"/>
    </row>
    <row r="50" spans="1:18" ht="11.25">
      <c r="A50" s="69"/>
      <c r="B50" s="69"/>
      <c r="C50" s="74"/>
      <c r="D50" s="75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  <row r="51" spans="1:18" ht="11.25">
      <c r="A51" s="69"/>
      <c r="B51" s="69"/>
      <c r="C51" s="74"/>
      <c r="D51" s="75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</row>
    <row r="52" spans="1:18" ht="11.25">
      <c r="A52" s="69"/>
      <c r="B52" s="69"/>
      <c r="C52" s="74"/>
      <c r="D52" s="75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</row>
    <row r="53" spans="1:18" ht="11.25">
      <c r="A53" s="69"/>
      <c r="B53" s="69"/>
      <c r="C53" s="74"/>
      <c r="D53" s="75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</row>
    <row r="54" spans="1:4" ht="12" thickBot="1">
      <c r="A54" s="137" t="s">
        <v>42</v>
      </c>
      <c r="B54" s="137"/>
      <c r="C54" s="137"/>
      <c r="D54" s="137"/>
    </row>
    <row r="55" spans="1:18" ht="13.5" customHeight="1" thickBot="1">
      <c r="A55" s="131" t="s">
        <v>6</v>
      </c>
      <c r="B55" s="135"/>
      <c r="C55" s="136"/>
      <c r="D55" s="138" t="s">
        <v>11</v>
      </c>
      <c r="E55" s="135" t="s">
        <v>5</v>
      </c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6"/>
    </row>
    <row r="56" spans="1:18" ht="21" customHeight="1">
      <c r="A56" s="119" t="s">
        <v>7</v>
      </c>
      <c r="B56" s="122" t="s">
        <v>100</v>
      </c>
      <c r="C56" s="141"/>
      <c r="D56" s="139"/>
      <c r="E56" s="119" t="s">
        <v>2</v>
      </c>
      <c r="F56" s="124" t="s">
        <v>33</v>
      </c>
      <c r="G56" s="119" t="s">
        <v>3</v>
      </c>
      <c r="H56" s="119" t="s">
        <v>36</v>
      </c>
      <c r="I56" s="113" t="s">
        <v>13</v>
      </c>
      <c r="J56" s="113" t="s">
        <v>37</v>
      </c>
      <c r="K56" s="113" t="s">
        <v>30</v>
      </c>
      <c r="L56" s="113" t="s">
        <v>95</v>
      </c>
      <c r="M56" s="113" t="s">
        <v>12</v>
      </c>
      <c r="N56" s="109" t="s">
        <v>32</v>
      </c>
      <c r="O56" s="109" t="s">
        <v>14</v>
      </c>
      <c r="P56" s="113" t="s">
        <v>15</v>
      </c>
      <c r="Q56" s="108" t="s">
        <v>34</v>
      </c>
      <c r="R56" s="106" t="s">
        <v>35</v>
      </c>
    </row>
    <row r="57" spans="1:18" ht="24" customHeight="1" thickBot="1">
      <c r="A57" s="113"/>
      <c r="B57" s="115"/>
      <c r="C57" s="105"/>
      <c r="D57" s="140"/>
      <c r="E57" s="126"/>
      <c r="F57" s="125"/>
      <c r="G57" s="126"/>
      <c r="H57" s="126"/>
      <c r="I57" s="113"/>
      <c r="J57" s="113"/>
      <c r="K57" s="113"/>
      <c r="L57" s="113"/>
      <c r="M57" s="113"/>
      <c r="N57" s="109"/>
      <c r="O57" s="142"/>
      <c r="P57" s="114"/>
      <c r="Q57" s="108"/>
      <c r="R57" s="107"/>
    </row>
    <row r="58" spans="1:18" s="67" customFormat="1" ht="13.5" thickBot="1">
      <c r="A58" s="63">
        <v>2</v>
      </c>
      <c r="B58" s="131">
        <v>3</v>
      </c>
      <c r="C58" s="132"/>
      <c r="D58" s="70">
        <v>5</v>
      </c>
      <c r="E58" s="63">
        <v>7</v>
      </c>
      <c r="F58" s="64">
        <v>8</v>
      </c>
      <c r="G58" s="63">
        <v>9</v>
      </c>
      <c r="H58" s="63">
        <v>11</v>
      </c>
      <c r="I58" s="64">
        <v>12</v>
      </c>
      <c r="J58" s="63">
        <v>13</v>
      </c>
      <c r="K58" s="64">
        <v>14</v>
      </c>
      <c r="L58" s="63">
        <v>15</v>
      </c>
      <c r="M58" s="64">
        <v>16</v>
      </c>
      <c r="N58" s="71">
        <v>17</v>
      </c>
      <c r="O58" s="71">
        <v>18</v>
      </c>
      <c r="P58" s="63">
        <v>19</v>
      </c>
      <c r="Q58" s="64">
        <v>20</v>
      </c>
      <c r="R58" s="63">
        <v>21</v>
      </c>
    </row>
    <row r="59" spans="1:18" s="58" customFormat="1" ht="13.5" thickBot="1">
      <c r="A59" s="76">
        <v>99086.34</v>
      </c>
      <c r="B59" s="133"/>
      <c r="C59" s="134"/>
      <c r="D59" s="82"/>
      <c r="E59" s="76">
        <v>27000</v>
      </c>
      <c r="F59" s="76"/>
      <c r="G59" s="76"/>
      <c r="H59" s="76">
        <v>2969.95</v>
      </c>
      <c r="I59" s="76"/>
      <c r="J59" s="76"/>
      <c r="K59" s="76"/>
      <c r="L59" s="76"/>
      <c r="M59" s="76"/>
      <c r="N59" s="76"/>
      <c r="O59" s="76"/>
      <c r="P59" s="76"/>
      <c r="Q59" s="76"/>
      <c r="R59" s="79"/>
    </row>
    <row r="60" spans="1:18" ht="11.25">
      <c r="A60" s="69"/>
      <c r="B60" s="69"/>
      <c r="C60" s="74"/>
      <c r="D60" s="75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spans="1:18" ht="11.25">
      <c r="A61" s="69"/>
      <c r="B61" s="69"/>
      <c r="C61" s="74"/>
      <c r="D61" s="75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1:18" ht="11.25">
      <c r="A62" s="69"/>
      <c r="B62" s="69"/>
      <c r="C62" s="74"/>
      <c r="D62" s="75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spans="1:4" ht="12" thickBot="1">
      <c r="A63" s="137" t="s">
        <v>43</v>
      </c>
      <c r="B63" s="137"/>
      <c r="C63" s="137"/>
      <c r="D63" s="137"/>
    </row>
    <row r="64" spans="1:18" ht="13.5" customHeight="1" thickBot="1">
      <c r="A64" s="131" t="s">
        <v>6</v>
      </c>
      <c r="B64" s="135"/>
      <c r="C64" s="136"/>
      <c r="D64" s="138" t="s">
        <v>11</v>
      </c>
      <c r="E64" s="135" t="s">
        <v>5</v>
      </c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6"/>
    </row>
    <row r="65" spans="1:18" ht="21" customHeight="1">
      <c r="A65" s="119" t="s">
        <v>7</v>
      </c>
      <c r="B65" s="122" t="s">
        <v>100</v>
      </c>
      <c r="C65" s="141"/>
      <c r="D65" s="139"/>
      <c r="E65" s="119" t="s">
        <v>2</v>
      </c>
      <c r="F65" s="124" t="s">
        <v>33</v>
      </c>
      <c r="G65" s="119" t="s">
        <v>3</v>
      </c>
      <c r="H65" s="119" t="s">
        <v>36</v>
      </c>
      <c r="I65" s="113" t="s">
        <v>13</v>
      </c>
      <c r="J65" s="113" t="s">
        <v>37</v>
      </c>
      <c r="K65" s="113" t="s">
        <v>30</v>
      </c>
      <c r="L65" s="113" t="s">
        <v>95</v>
      </c>
      <c r="M65" s="113" t="s">
        <v>12</v>
      </c>
      <c r="N65" s="109" t="s">
        <v>32</v>
      </c>
      <c r="O65" s="109" t="s">
        <v>14</v>
      </c>
      <c r="P65" s="113" t="s">
        <v>15</v>
      </c>
      <c r="Q65" s="108" t="s">
        <v>34</v>
      </c>
      <c r="R65" s="106" t="s">
        <v>35</v>
      </c>
    </row>
    <row r="66" spans="1:18" ht="24" customHeight="1" thickBot="1">
      <c r="A66" s="113"/>
      <c r="B66" s="115"/>
      <c r="C66" s="105"/>
      <c r="D66" s="140"/>
      <c r="E66" s="126"/>
      <c r="F66" s="125"/>
      <c r="G66" s="126"/>
      <c r="H66" s="126"/>
      <c r="I66" s="113"/>
      <c r="J66" s="113"/>
      <c r="K66" s="113"/>
      <c r="L66" s="113"/>
      <c r="M66" s="113"/>
      <c r="N66" s="109"/>
      <c r="O66" s="142"/>
      <c r="P66" s="114"/>
      <c r="Q66" s="108"/>
      <c r="R66" s="107"/>
    </row>
    <row r="67" spans="1:18" s="67" customFormat="1" ht="13.5" thickBot="1">
      <c r="A67" s="63">
        <v>2</v>
      </c>
      <c r="B67" s="131">
        <v>3</v>
      </c>
      <c r="C67" s="132"/>
      <c r="D67" s="70">
        <v>5</v>
      </c>
      <c r="E67" s="63">
        <v>7</v>
      </c>
      <c r="F67" s="64">
        <v>8</v>
      </c>
      <c r="G67" s="63">
        <v>9</v>
      </c>
      <c r="H67" s="63">
        <v>11</v>
      </c>
      <c r="I67" s="64">
        <v>12</v>
      </c>
      <c r="J67" s="63">
        <v>13</v>
      </c>
      <c r="K67" s="64">
        <v>14</v>
      </c>
      <c r="L67" s="63">
        <v>15</v>
      </c>
      <c r="M67" s="64">
        <v>16</v>
      </c>
      <c r="N67" s="71">
        <v>17</v>
      </c>
      <c r="O67" s="71">
        <v>18</v>
      </c>
      <c r="P67" s="63">
        <v>19</v>
      </c>
      <c r="Q67" s="64">
        <v>20</v>
      </c>
      <c r="R67" s="63">
        <v>21</v>
      </c>
    </row>
    <row r="68" spans="1:18" s="58" customFormat="1" ht="13.5" thickBot="1">
      <c r="A68" s="78">
        <v>107567.85</v>
      </c>
      <c r="B68" s="133"/>
      <c r="C68" s="134"/>
      <c r="D68" s="83"/>
      <c r="E68" s="78">
        <v>29400</v>
      </c>
      <c r="F68" s="78"/>
      <c r="G68" s="78"/>
      <c r="H68" s="78">
        <v>2164.89</v>
      </c>
      <c r="I68" s="78"/>
      <c r="J68" s="78"/>
      <c r="K68" s="78"/>
      <c r="L68" s="78"/>
      <c r="M68" s="78"/>
      <c r="N68" s="78"/>
      <c r="O68" s="78"/>
      <c r="P68" s="78"/>
      <c r="Q68" s="78"/>
      <c r="R68" s="80"/>
    </row>
    <row r="69" spans="1:18" ht="11.25">
      <c r="A69" s="69"/>
      <c r="B69" s="69"/>
      <c r="C69" s="74"/>
      <c r="D69" s="75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1:18" ht="11.25">
      <c r="A70" s="69"/>
      <c r="B70" s="69"/>
      <c r="C70" s="74"/>
      <c r="D70" s="75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1:18" ht="11.25">
      <c r="A71" s="69"/>
      <c r="B71" s="69"/>
      <c r="C71" s="74"/>
      <c r="D71" s="75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</row>
    <row r="72" spans="1:18" ht="11.25">
      <c r="A72" s="69"/>
      <c r="B72" s="69"/>
      <c r="C72" s="74"/>
      <c r="D72" s="75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</row>
    <row r="73" spans="1:4" ht="12" thickBot="1">
      <c r="A73" s="137" t="s">
        <v>44</v>
      </c>
      <c r="B73" s="137"/>
      <c r="C73" s="137"/>
      <c r="D73" s="137"/>
    </row>
    <row r="74" spans="1:18" ht="13.5" customHeight="1" thickBot="1">
      <c r="A74" s="131" t="s">
        <v>6</v>
      </c>
      <c r="B74" s="135"/>
      <c r="C74" s="136"/>
      <c r="D74" s="138" t="s">
        <v>11</v>
      </c>
      <c r="E74" s="135" t="s">
        <v>5</v>
      </c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6"/>
    </row>
    <row r="75" spans="1:18" ht="21" customHeight="1">
      <c r="A75" s="119" t="s">
        <v>7</v>
      </c>
      <c r="B75" s="122" t="s">
        <v>100</v>
      </c>
      <c r="C75" s="141"/>
      <c r="D75" s="139"/>
      <c r="E75" s="119" t="s">
        <v>2</v>
      </c>
      <c r="F75" s="124" t="s">
        <v>33</v>
      </c>
      <c r="G75" s="119" t="s">
        <v>3</v>
      </c>
      <c r="H75" s="119" t="s">
        <v>36</v>
      </c>
      <c r="I75" s="113" t="s">
        <v>13</v>
      </c>
      <c r="J75" s="113" t="s">
        <v>37</v>
      </c>
      <c r="K75" s="113" t="s">
        <v>30</v>
      </c>
      <c r="L75" s="113" t="s">
        <v>95</v>
      </c>
      <c r="M75" s="113" t="s">
        <v>12</v>
      </c>
      <c r="N75" s="109" t="s">
        <v>32</v>
      </c>
      <c r="O75" s="109" t="s">
        <v>14</v>
      </c>
      <c r="P75" s="113" t="s">
        <v>15</v>
      </c>
      <c r="Q75" s="108" t="s">
        <v>34</v>
      </c>
      <c r="R75" s="106" t="s">
        <v>35</v>
      </c>
    </row>
    <row r="76" spans="1:18" ht="24" customHeight="1" thickBot="1">
      <c r="A76" s="113"/>
      <c r="B76" s="115"/>
      <c r="C76" s="105"/>
      <c r="D76" s="140"/>
      <c r="E76" s="126"/>
      <c r="F76" s="125"/>
      <c r="G76" s="126"/>
      <c r="H76" s="126"/>
      <c r="I76" s="113"/>
      <c r="J76" s="113"/>
      <c r="K76" s="113"/>
      <c r="L76" s="113"/>
      <c r="M76" s="113"/>
      <c r="N76" s="109"/>
      <c r="O76" s="142"/>
      <c r="P76" s="114"/>
      <c r="Q76" s="108"/>
      <c r="R76" s="107"/>
    </row>
    <row r="77" spans="1:18" s="67" customFormat="1" ht="13.5" thickBot="1">
      <c r="A77" s="63">
        <v>2</v>
      </c>
      <c r="B77" s="131">
        <v>3</v>
      </c>
      <c r="C77" s="132"/>
      <c r="D77" s="70">
        <v>5</v>
      </c>
      <c r="E77" s="63">
        <v>7</v>
      </c>
      <c r="F77" s="64">
        <v>8</v>
      </c>
      <c r="G77" s="63">
        <v>9</v>
      </c>
      <c r="H77" s="63">
        <v>11</v>
      </c>
      <c r="I77" s="64">
        <v>12</v>
      </c>
      <c r="J77" s="63">
        <v>13</v>
      </c>
      <c r="K77" s="64">
        <v>14</v>
      </c>
      <c r="L77" s="63">
        <v>15</v>
      </c>
      <c r="M77" s="64">
        <v>16</v>
      </c>
      <c r="N77" s="71">
        <v>17</v>
      </c>
      <c r="O77" s="71">
        <v>18</v>
      </c>
      <c r="P77" s="63">
        <v>19</v>
      </c>
      <c r="Q77" s="64">
        <v>20</v>
      </c>
      <c r="R77" s="63">
        <v>21</v>
      </c>
    </row>
    <row r="78" spans="1:18" s="58" customFormat="1" ht="13.5" thickBot="1">
      <c r="A78" s="76">
        <v>119954.52</v>
      </c>
      <c r="B78" s="133"/>
      <c r="C78" s="134"/>
      <c r="D78" s="82"/>
      <c r="E78" s="76">
        <v>40200</v>
      </c>
      <c r="F78" s="76"/>
      <c r="G78" s="76"/>
      <c r="H78" s="76">
        <v>4687.78</v>
      </c>
      <c r="I78" s="76"/>
      <c r="J78" s="76"/>
      <c r="K78" s="76"/>
      <c r="L78" s="76"/>
      <c r="M78" s="76"/>
      <c r="N78" s="76"/>
      <c r="O78" s="76"/>
      <c r="P78" s="76"/>
      <c r="Q78" s="76"/>
      <c r="R78" s="79"/>
    </row>
    <row r="79" spans="1:18" ht="11.25">
      <c r="A79" s="69"/>
      <c r="B79" s="69"/>
      <c r="C79" s="74"/>
      <c r="D79" s="75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</row>
    <row r="80" spans="1:18" ht="11.25">
      <c r="A80" s="69"/>
      <c r="B80" s="69"/>
      <c r="C80" s="74"/>
      <c r="D80" s="75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1:18" ht="11.25">
      <c r="A81" s="69"/>
      <c r="B81" s="69"/>
      <c r="C81" s="74"/>
      <c r="D81" s="75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1:4" ht="12" thickBot="1">
      <c r="A82" s="137" t="s">
        <v>47</v>
      </c>
      <c r="B82" s="137"/>
      <c r="C82" s="137"/>
      <c r="D82" s="137"/>
    </row>
    <row r="83" spans="1:18" ht="13.5" customHeight="1" thickBot="1">
      <c r="A83" s="131" t="s">
        <v>6</v>
      </c>
      <c r="B83" s="135"/>
      <c r="C83" s="136"/>
      <c r="D83" s="138" t="s">
        <v>11</v>
      </c>
      <c r="E83" s="135" t="s">
        <v>5</v>
      </c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6"/>
    </row>
    <row r="84" spans="1:18" ht="21" customHeight="1">
      <c r="A84" s="119" t="s">
        <v>7</v>
      </c>
      <c r="B84" s="122" t="s">
        <v>100</v>
      </c>
      <c r="C84" s="141"/>
      <c r="D84" s="139"/>
      <c r="E84" s="119" t="s">
        <v>2</v>
      </c>
      <c r="F84" s="124" t="s">
        <v>33</v>
      </c>
      <c r="G84" s="119" t="s">
        <v>3</v>
      </c>
      <c r="H84" s="119" t="s">
        <v>36</v>
      </c>
      <c r="I84" s="113" t="s">
        <v>13</v>
      </c>
      <c r="J84" s="113" t="s">
        <v>37</v>
      </c>
      <c r="K84" s="113" t="s">
        <v>30</v>
      </c>
      <c r="L84" s="113" t="s">
        <v>95</v>
      </c>
      <c r="M84" s="113" t="s">
        <v>12</v>
      </c>
      <c r="N84" s="109" t="s">
        <v>32</v>
      </c>
      <c r="O84" s="109" t="s">
        <v>14</v>
      </c>
      <c r="P84" s="113" t="s">
        <v>15</v>
      </c>
      <c r="Q84" s="108" t="s">
        <v>34</v>
      </c>
      <c r="R84" s="106" t="s">
        <v>35</v>
      </c>
    </row>
    <row r="85" spans="1:18" ht="24" customHeight="1" thickBot="1">
      <c r="A85" s="113"/>
      <c r="B85" s="115"/>
      <c r="C85" s="105"/>
      <c r="D85" s="140"/>
      <c r="E85" s="126"/>
      <c r="F85" s="125"/>
      <c r="G85" s="126"/>
      <c r="H85" s="126"/>
      <c r="I85" s="113"/>
      <c r="J85" s="113"/>
      <c r="K85" s="113"/>
      <c r="L85" s="113"/>
      <c r="M85" s="113"/>
      <c r="N85" s="109"/>
      <c r="O85" s="142"/>
      <c r="P85" s="114"/>
      <c r="Q85" s="108"/>
      <c r="R85" s="107"/>
    </row>
    <row r="86" spans="1:18" s="67" customFormat="1" ht="13.5" thickBot="1">
      <c r="A86" s="63">
        <v>2</v>
      </c>
      <c r="B86" s="131">
        <v>3</v>
      </c>
      <c r="C86" s="132"/>
      <c r="D86" s="70">
        <v>5</v>
      </c>
      <c r="E86" s="63">
        <v>7</v>
      </c>
      <c r="F86" s="64">
        <v>8</v>
      </c>
      <c r="G86" s="63">
        <v>9</v>
      </c>
      <c r="H86" s="63">
        <v>11</v>
      </c>
      <c r="I86" s="64">
        <v>12</v>
      </c>
      <c r="J86" s="63">
        <v>13</v>
      </c>
      <c r="K86" s="64">
        <v>14</v>
      </c>
      <c r="L86" s="63">
        <v>15</v>
      </c>
      <c r="M86" s="64">
        <v>16</v>
      </c>
      <c r="N86" s="71">
        <v>17</v>
      </c>
      <c r="O86" s="71">
        <v>18</v>
      </c>
      <c r="P86" s="63">
        <v>19</v>
      </c>
      <c r="Q86" s="64">
        <v>20</v>
      </c>
      <c r="R86" s="63">
        <v>21</v>
      </c>
    </row>
    <row r="87" spans="1:18" s="58" customFormat="1" ht="13.5" thickBot="1">
      <c r="A87" s="76">
        <v>101560.05</v>
      </c>
      <c r="B87" s="133"/>
      <c r="C87" s="134"/>
      <c r="D87" s="82"/>
      <c r="E87" s="76">
        <v>26400</v>
      </c>
      <c r="F87" s="76"/>
      <c r="G87" s="76"/>
      <c r="H87" s="76">
        <v>1806.61</v>
      </c>
      <c r="I87" s="76"/>
      <c r="J87" s="76"/>
      <c r="K87" s="76"/>
      <c r="L87" s="76"/>
      <c r="M87" s="76"/>
      <c r="N87" s="76"/>
      <c r="O87" s="76"/>
      <c r="P87" s="76"/>
      <c r="Q87" s="76"/>
      <c r="R87" s="79"/>
    </row>
    <row r="88" spans="1:18" ht="11.25">
      <c r="A88" s="69"/>
      <c r="B88" s="69"/>
      <c r="C88" s="74"/>
      <c r="D88" s="75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1:18" ht="11.25">
      <c r="A89" s="69"/>
      <c r="B89" s="69"/>
      <c r="C89" s="74"/>
      <c r="D89" s="75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</row>
    <row r="90" spans="1:18" ht="11.25">
      <c r="A90" s="69"/>
      <c r="B90" s="69"/>
      <c r="C90" s="74"/>
      <c r="D90" s="75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</row>
    <row r="91" spans="1:4" ht="12" thickBot="1">
      <c r="A91" s="137" t="s">
        <v>48</v>
      </c>
      <c r="B91" s="137"/>
      <c r="C91" s="137"/>
      <c r="D91" s="137"/>
    </row>
    <row r="92" spans="1:18" ht="13.5" customHeight="1" thickBot="1">
      <c r="A92" s="131" t="s">
        <v>6</v>
      </c>
      <c r="B92" s="135"/>
      <c r="C92" s="136"/>
      <c r="D92" s="138" t="s">
        <v>11</v>
      </c>
      <c r="E92" s="135" t="s">
        <v>5</v>
      </c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6"/>
    </row>
    <row r="93" spans="1:18" ht="21" customHeight="1">
      <c r="A93" s="119" t="s">
        <v>7</v>
      </c>
      <c r="B93" s="122" t="s">
        <v>100</v>
      </c>
      <c r="C93" s="141"/>
      <c r="D93" s="139"/>
      <c r="E93" s="119" t="s">
        <v>2</v>
      </c>
      <c r="F93" s="124" t="s">
        <v>33</v>
      </c>
      <c r="G93" s="119" t="s">
        <v>3</v>
      </c>
      <c r="H93" s="119" t="s">
        <v>36</v>
      </c>
      <c r="I93" s="113" t="s">
        <v>13</v>
      </c>
      <c r="J93" s="113" t="s">
        <v>37</v>
      </c>
      <c r="K93" s="113" t="s">
        <v>30</v>
      </c>
      <c r="L93" s="113" t="s">
        <v>95</v>
      </c>
      <c r="M93" s="113" t="s">
        <v>12</v>
      </c>
      <c r="N93" s="109" t="s">
        <v>32</v>
      </c>
      <c r="O93" s="109" t="s">
        <v>14</v>
      </c>
      <c r="P93" s="113" t="s">
        <v>15</v>
      </c>
      <c r="Q93" s="108" t="s">
        <v>34</v>
      </c>
      <c r="R93" s="106" t="s">
        <v>35</v>
      </c>
    </row>
    <row r="94" spans="1:18" ht="24" customHeight="1" thickBot="1">
      <c r="A94" s="113"/>
      <c r="B94" s="115"/>
      <c r="C94" s="105"/>
      <c r="D94" s="140"/>
      <c r="E94" s="126"/>
      <c r="F94" s="125"/>
      <c r="G94" s="126"/>
      <c r="H94" s="126"/>
      <c r="I94" s="113"/>
      <c r="J94" s="113"/>
      <c r="K94" s="113"/>
      <c r="L94" s="113"/>
      <c r="M94" s="113"/>
      <c r="N94" s="109"/>
      <c r="O94" s="142"/>
      <c r="P94" s="114"/>
      <c r="Q94" s="108"/>
      <c r="R94" s="107"/>
    </row>
    <row r="95" spans="1:18" s="67" customFormat="1" ht="13.5" thickBot="1">
      <c r="A95" s="63">
        <v>2</v>
      </c>
      <c r="B95" s="131">
        <v>3</v>
      </c>
      <c r="C95" s="132"/>
      <c r="D95" s="70">
        <v>5</v>
      </c>
      <c r="E95" s="63">
        <v>7</v>
      </c>
      <c r="F95" s="64">
        <v>8</v>
      </c>
      <c r="G95" s="63">
        <v>9</v>
      </c>
      <c r="H95" s="63">
        <v>11</v>
      </c>
      <c r="I95" s="64">
        <v>12</v>
      </c>
      <c r="J95" s="63">
        <v>13</v>
      </c>
      <c r="K95" s="64">
        <v>14</v>
      </c>
      <c r="L95" s="63">
        <v>15</v>
      </c>
      <c r="M95" s="64">
        <v>16</v>
      </c>
      <c r="N95" s="71">
        <v>17</v>
      </c>
      <c r="O95" s="71">
        <v>18</v>
      </c>
      <c r="P95" s="63">
        <v>19</v>
      </c>
      <c r="Q95" s="64">
        <v>20</v>
      </c>
      <c r="R95" s="63">
        <v>21</v>
      </c>
    </row>
    <row r="96" spans="1:18" s="58" customFormat="1" ht="13.5" thickBot="1">
      <c r="A96" s="76">
        <v>79195.17</v>
      </c>
      <c r="B96" s="133"/>
      <c r="C96" s="134"/>
      <c r="D96" s="82"/>
      <c r="E96" s="76">
        <v>19200</v>
      </c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9"/>
    </row>
    <row r="97" spans="1:18" ht="11.25">
      <c r="A97" s="69"/>
      <c r="B97" s="69"/>
      <c r="C97" s="74"/>
      <c r="D97" s="75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spans="1:18" ht="11.25">
      <c r="A98" s="69"/>
      <c r="B98" s="69"/>
      <c r="C98" s="74"/>
      <c r="D98" s="75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</row>
    <row r="99" spans="1:18" ht="11.25">
      <c r="A99" s="69"/>
      <c r="B99" s="69"/>
      <c r="C99" s="74"/>
      <c r="D99" s="75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spans="1:18" ht="11.25">
      <c r="A100" s="69"/>
      <c r="B100" s="69"/>
      <c r="C100" s="74"/>
      <c r="D100" s="75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</row>
    <row r="101" spans="1:4" ht="12" thickBot="1">
      <c r="A101" s="137" t="s">
        <v>49</v>
      </c>
      <c r="B101" s="137"/>
      <c r="C101" s="137"/>
      <c r="D101" s="137"/>
    </row>
    <row r="102" spans="1:18" ht="13.5" customHeight="1" thickBot="1">
      <c r="A102" s="131" t="s">
        <v>6</v>
      </c>
      <c r="B102" s="135"/>
      <c r="C102" s="136"/>
      <c r="D102" s="138" t="s">
        <v>11</v>
      </c>
      <c r="E102" s="135" t="s">
        <v>5</v>
      </c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6"/>
    </row>
    <row r="103" spans="1:18" ht="21" customHeight="1">
      <c r="A103" s="119" t="s">
        <v>7</v>
      </c>
      <c r="B103" s="122" t="s">
        <v>100</v>
      </c>
      <c r="C103" s="141"/>
      <c r="D103" s="139"/>
      <c r="E103" s="119" t="s">
        <v>2</v>
      </c>
      <c r="F103" s="124" t="s">
        <v>33</v>
      </c>
      <c r="G103" s="119" t="s">
        <v>3</v>
      </c>
      <c r="H103" s="119" t="s">
        <v>36</v>
      </c>
      <c r="I103" s="113" t="s">
        <v>13</v>
      </c>
      <c r="J103" s="113" t="s">
        <v>37</v>
      </c>
      <c r="K103" s="113" t="s">
        <v>30</v>
      </c>
      <c r="L103" s="113" t="s">
        <v>95</v>
      </c>
      <c r="M103" s="113" t="s">
        <v>12</v>
      </c>
      <c r="N103" s="109" t="s">
        <v>32</v>
      </c>
      <c r="O103" s="109" t="s">
        <v>14</v>
      </c>
      <c r="P103" s="113" t="s">
        <v>15</v>
      </c>
      <c r="Q103" s="108" t="s">
        <v>34</v>
      </c>
      <c r="R103" s="106" t="s">
        <v>35</v>
      </c>
    </row>
    <row r="104" spans="1:18" ht="24" customHeight="1" thickBot="1">
      <c r="A104" s="113"/>
      <c r="B104" s="115"/>
      <c r="C104" s="105"/>
      <c r="D104" s="140"/>
      <c r="E104" s="126"/>
      <c r="F104" s="125"/>
      <c r="G104" s="126"/>
      <c r="H104" s="126"/>
      <c r="I104" s="113"/>
      <c r="J104" s="113"/>
      <c r="K104" s="113"/>
      <c r="L104" s="113"/>
      <c r="M104" s="113"/>
      <c r="N104" s="109"/>
      <c r="O104" s="142"/>
      <c r="P104" s="114"/>
      <c r="Q104" s="108"/>
      <c r="R104" s="107"/>
    </row>
    <row r="105" spans="1:18" s="67" customFormat="1" ht="13.5" thickBot="1">
      <c r="A105" s="63">
        <v>2</v>
      </c>
      <c r="B105" s="131">
        <v>3</v>
      </c>
      <c r="C105" s="132"/>
      <c r="D105" s="70">
        <v>5</v>
      </c>
      <c r="E105" s="63">
        <v>7</v>
      </c>
      <c r="F105" s="64">
        <v>8</v>
      </c>
      <c r="G105" s="63">
        <v>9</v>
      </c>
      <c r="H105" s="63">
        <v>11</v>
      </c>
      <c r="I105" s="64">
        <v>12</v>
      </c>
      <c r="J105" s="63">
        <v>13</v>
      </c>
      <c r="K105" s="64">
        <v>14</v>
      </c>
      <c r="L105" s="63">
        <v>15</v>
      </c>
      <c r="M105" s="64">
        <v>16</v>
      </c>
      <c r="N105" s="71">
        <v>17</v>
      </c>
      <c r="O105" s="71">
        <v>18</v>
      </c>
      <c r="P105" s="63">
        <v>19</v>
      </c>
      <c r="Q105" s="64">
        <v>20</v>
      </c>
      <c r="R105" s="63">
        <v>21</v>
      </c>
    </row>
    <row r="106" spans="1:18" s="58" customFormat="1" ht="13.5" thickBot="1">
      <c r="A106" s="78">
        <v>78149.76</v>
      </c>
      <c r="B106" s="133"/>
      <c r="C106" s="134"/>
      <c r="D106" s="83"/>
      <c r="E106" s="78">
        <v>18600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80"/>
    </row>
    <row r="107" spans="1:18" ht="11.25">
      <c r="A107" s="69"/>
      <c r="B107" s="69"/>
      <c r="C107" s="74"/>
      <c r="D107" s="75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</row>
    <row r="108" spans="1:18" ht="11.25">
      <c r="A108" s="69"/>
      <c r="B108" s="69"/>
      <c r="C108" s="74"/>
      <c r="D108" s="75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</row>
    <row r="109" spans="1:18" ht="11.25">
      <c r="A109" s="69"/>
      <c r="B109" s="69"/>
      <c r="C109" s="74"/>
      <c r="D109" s="75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</row>
    <row r="110" spans="1:4" ht="12" thickBot="1">
      <c r="A110" s="137" t="s">
        <v>50</v>
      </c>
      <c r="B110" s="137"/>
      <c r="C110" s="137"/>
      <c r="D110" s="137"/>
    </row>
    <row r="111" spans="1:18" ht="13.5" customHeight="1" thickBot="1">
      <c r="A111" s="131" t="s">
        <v>6</v>
      </c>
      <c r="B111" s="135"/>
      <c r="C111" s="136"/>
      <c r="D111" s="138" t="s">
        <v>11</v>
      </c>
      <c r="E111" s="135" t="s">
        <v>5</v>
      </c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6"/>
    </row>
    <row r="112" spans="1:18" ht="21" customHeight="1">
      <c r="A112" s="119" t="s">
        <v>7</v>
      </c>
      <c r="B112" s="122" t="s">
        <v>100</v>
      </c>
      <c r="C112" s="141"/>
      <c r="D112" s="139"/>
      <c r="E112" s="119" t="s">
        <v>2</v>
      </c>
      <c r="F112" s="124" t="s">
        <v>33</v>
      </c>
      <c r="G112" s="119" t="s">
        <v>3</v>
      </c>
      <c r="H112" s="119" t="s">
        <v>36</v>
      </c>
      <c r="I112" s="113" t="s">
        <v>13</v>
      </c>
      <c r="J112" s="113" t="s">
        <v>37</v>
      </c>
      <c r="K112" s="113" t="s">
        <v>30</v>
      </c>
      <c r="L112" s="113" t="s">
        <v>95</v>
      </c>
      <c r="M112" s="113" t="s">
        <v>12</v>
      </c>
      <c r="N112" s="109" t="s">
        <v>32</v>
      </c>
      <c r="O112" s="109" t="s">
        <v>14</v>
      </c>
      <c r="P112" s="113" t="s">
        <v>15</v>
      </c>
      <c r="Q112" s="108" t="s">
        <v>34</v>
      </c>
      <c r="R112" s="106" t="s">
        <v>35</v>
      </c>
    </row>
    <row r="113" spans="1:18" ht="24" customHeight="1" thickBot="1">
      <c r="A113" s="113"/>
      <c r="B113" s="115"/>
      <c r="C113" s="105"/>
      <c r="D113" s="140"/>
      <c r="E113" s="126"/>
      <c r="F113" s="125"/>
      <c r="G113" s="126"/>
      <c r="H113" s="126"/>
      <c r="I113" s="113"/>
      <c r="J113" s="113"/>
      <c r="K113" s="113"/>
      <c r="L113" s="113"/>
      <c r="M113" s="113"/>
      <c r="N113" s="109"/>
      <c r="O113" s="142"/>
      <c r="P113" s="114"/>
      <c r="Q113" s="108"/>
      <c r="R113" s="107"/>
    </row>
    <row r="114" spans="1:18" s="67" customFormat="1" ht="13.5" thickBot="1">
      <c r="A114" s="63">
        <v>2</v>
      </c>
      <c r="B114" s="131">
        <v>3</v>
      </c>
      <c r="C114" s="132"/>
      <c r="D114" s="70">
        <v>5</v>
      </c>
      <c r="E114" s="63">
        <v>7</v>
      </c>
      <c r="F114" s="64">
        <v>8</v>
      </c>
      <c r="G114" s="63">
        <v>9</v>
      </c>
      <c r="H114" s="63">
        <v>11</v>
      </c>
      <c r="I114" s="64">
        <v>12</v>
      </c>
      <c r="J114" s="63">
        <v>13</v>
      </c>
      <c r="K114" s="64">
        <v>14</v>
      </c>
      <c r="L114" s="63">
        <v>15</v>
      </c>
      <c r="M114" s="64">
        <v>16</v>
      </c>
      <c r="N114" s="71">
        <v>17</v>
      </c>
      <c r="O114" s="71">
        <v>18</v>
      </c>
      <c r="P114" s="63">
        <v>19</v>
      </c>
      <c r="Q114" s="64">
        <v>20</v>
      </c>
      <c r="R114" s="63">
        <v>21</v>
      </c>
    </row>
    <row r="115" spans="1:18" s="58" customFormat="1" ht="13.5" thickBot="1">
      <c r="A115" s="76">
        <v>78278.72</v>
      </c>
      <c r="B115" s="133"/>
      <c r="C115" s="134"/>
      <c r="D115" s="77"/>
      <c r="E115" s="76">
        <v>17400</v>
      </c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9"/>
    </row>
    <row r="116" spans="1:18" ht="11.25">
      <c r="A116" s="69"/>
      <c r="B116" s="69"/>
      <c r="C116" s="74"/>
      <c r="D116" s="75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</row>
    <row r="117" spans="1:18" ht="11.25">
      <c r="A117" s="69"/>
      <c r="B117" s="69"/>
      <c r="C117" s="74"/>
      <c r="D117" s="75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</row>
    <row r="118" spans="1:18" ht="11.25">
      <c r="A118" s="69"/>
      <c r="B118" s="69"/>
      <c r="C118" s="74"/>
      <c r="D118" s="75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</row>
    <row r="119" spans="1:4" ht="12" thickBot="1">
      <c r="A119" s="137" t="s">
        <v>51</v>
      </c>
      <c r="B119" s="137"/>
      <c r="C119" s="137"/>
      <c r="D119" s="137"/>
    </row>
    <row r="120" spans="1:18" ht="13.5" customHeight="1" thickBot="1">
      <c r="A120" s="131" t="s">
        <v>6</v>
      </c>
      <c r="B120" s="135"/>
      <c r="C120" s="136"/>
      <c r="D120" s="138" t="s">
        <v>11</v>
      </c>
      <c r="E120" s="135" t="s">
        <v>5</v>
      </c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6"/>
    </row>
    <row r="121" spans="1:18" ht="21" customHeight="1">
      <c r="A121" s="119" t="s">
        <v>7</v>
      </c>
      <c r="B121" s="122" t="s">
        <v>100</v>
      </c>
      <c r="C121" s="141"/>
      <c r="D121" s="139"/>
      <c r="E121" s="119" t="s">
        <v>2</v>
      </c>
      <c r="F121" s="124" t="s">
        <v>33</v>
      </c>
      <c r="G121" s="119" t="s">
        <v>3</v>
      </c>
      <c r="H121" s="119" t="s">
        <v>36</v>
      </c>
      <c r="I121" s="113" t="s">
        <v>13</v>
      </c>
      <c r="J121" s="113" t="s">
        <v>37</v>
      </c>
      <c r="K121" s="113" t="s">
        <v>30</v>
      </c>
      <c r="L121" s="113" t="s">
        <v>95</v>
      </c>
      <c r="M121" s="113" t="s">
        <v>12</v>
      </c>
      <c r="N121" s="109" t="s">
        <v>32</v>
      </c>
      <c r="O121" s="109" t="s">
        <v>14</v>
      </c>
      <c r="P121" s="113" t="s">
        <v>15</v>
      </c>
      <c r="Q121" s="108" t="s">
        <v>34</v>
      </c>
      <c r="R121" s="106" t="s">
        <v>35</v>
      </c>
    </row>
    <row r="122" spans="1:18" ht="24" customHeight="1" thickBot="1">
      <c r="A122" s="113"/>
      <c r="B122" s="115"/>
      <c r="C122" s="105"/>
      <c r="D122" s="140"/>
      <c r="E122" s="126"/>
      <c r="F122" s="125"/>
      <c r="G122" s="126"/>
      <c r="H122" s="126"/>
      <c r="I122" s="113"/>
      <c r="J122" s="113"/>
      <c r="K122" s="113"/>
      <c r="L122" s="113"/>
      <c r="M122" s="113"/>
      <c r="N122" s="109"/>
      <c r="O122" s="142"/>
      <c r="P122" s="114"/>
      <c r="Q122" s="108"/>
      <c r="R122" s="107"/>
    </row>
    <row r="123" spans="1:18" s="67" customFormat="1" ht="13.5" thickBot="1">
      <c r="A123" s="63">
        <v>2</v>
      </c>
      <c r="B123" s="131">
        <v>3</v>
      </c>
      <c r="C123" s="132"/>
      <c r="D123" s="70">
        <v>5</v>
      </c>
      <c r="E123" s="63">
        <v>7</v>
      </c>
      <c r="F123" s="64">
        <v>8</v>
      </c>
      <c r="G123" s="63">
        <v>9</v>
      </c>
      <c r="H123" s="63">
        <v>11</v>
      </c>
      <c r="I123" s="64">
        <v>12</v>
      </c>
      <c r="J123" s="63">
        <v>13</v>
      </c>
      <c r="K123" s="64">
        <v>14</v>
      </c>
      <c r="L123" s="63">
        <v>15</v>
      </c>
      <c r="M123" s="64">
        <v>16</v>
      </c>
      <c r="N123" s="71">
        <v>17</v>
      </c>
      <c r="O123" s="71">
        <v>18</v>
      </c>
      <c r="P123" s="63">
        <v>19</v>
      </c>
      <c r="Q123" s="64">
        <v>20</v>
      </c>
      <c r="R123" s="63">
        <v>21</v>
      </c>
    </row>
    <row r="124" spans="1:18" s="58" customFormat="1" ht="13.5" thickBot="1">
      <c r="A124" s="76">
        <v>78886.08</v>
      </c>
      <c r="B124" s="133"/>
      <c r="C124" s="134"/>
      <c r="D124" s="82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9"/>
    </row>
    <row r="125" spans="1:18" ht="11.25">
      <c r="A125" s="69"/>
      <c r="B125" s="69"/>
      <c r="C125" s="74"/>
      <c r="D125" s="75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</row>
    <row r="126" spans="1:18" ht="11.25">
      <c r="A126" s="69"/>
      <c r="B126" s="69"/>
      <c r="C126" s="74"/>
      <c r="D126" s="75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</row>
    <row r="127" spans="1:18" ht="11.25">
      <c r="A127" s="69"/>
      <c r="B127" s="69"/>
      <c r="C127" s="74"/>
      <c r="D127" s="75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</row>
    <row r="128" spans="1:4" ht="12" thickBot="1">
      <c r="A128" s="137" t="s">
        <v>52</v>
      </c>
      <c r="B128" s="137"/>
      <c r="C128" s="137"/>
      <c r="D128" s="137"/>
    </row>
    <row r="129" spans="1:18" ht="13.5" customHeight="1" thickBot="1">
      <c r="A129" s="131" t="s">
        <v>6</v>
      </c>
      <c r="B129" s="135"/>
      <c r="C129" s="136"/>
      <c r="D129" s="138" t="s">
        <v>11</v>
      </c>
      <c r="E129" s="135" t="s">
        <v>5</v>
      </c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6"/>
    </row>
    <row r="130" spans="1:18" ht="21" customHeight="1">
      <c r="A130" s="119" t="s">
        <v>7</v>
      </c>
      <c r="B130" s="122" t="s">
        <v>100</v>
      </c>
      <c r="C130" s="141"/>
      <c r="D130" s="139"/>
      <c r="E130" s="119" t="s">
        <v>2</v>
      </c>
      <c r="F130" s="124" t="s">
        <v>33</v>
      </c>
      <c r="G130" s="119" t="s">
        <v>3</v>
      </c>
      <c r="H130" s="119" t="s">
        <v>36</v>
      </c>
      <c r="I130" s="113" t="s">
        <v>13</v>
      </c>
      <c r="J130" s="113" t="s">
        <v>37</v>
      </c>
      <c r="K130" s="113" t="s">
        <v>30</v>
      </c>
      <c r="L130" s="113" t="s">
        <v>95</v>
      </c>
      <c r="M130" s="113" t="s">
        <v>12</v>
      </c>
      <c r="N130" s="109" t="s">
        <v>32</v>
      </c>
      <c r="O130" s="109" t="s">
        <v>14</v>
      </c>
      <c r="P130" s="113" t="s">
        <v>15</v>
      </c>
      <c r="Q130" s="108" t="s">
        <v>34</v>
      </c>
      <c r="R130" s="106" t="s">
        <v>35</v>
      </c>
    </row>
    <row r="131" spans="1:18" ht="24" customHeight="1" thickBot="1">
      <c r="A131" s="113"/>
      <c r="B131" s="115"/>
      <c r="C131" s="105"/>
      <c r="D131" s="140"/>
      <c r="E131" s="126"/>
      <c r="F131" s="125"/>
      <c r="G131" s="126"/>
      <c r="H131" s="126"/>
      <c r="I131" s="113"/>
      <c r="J131" s="113"/>
      <c r="K131" s="113"/>
      <c r="L131" s="113"/>
      <c r="M131" s="113"/>
      <c r="N131" s="109"/>
      <c r="O131" s="142"/>
      <c r="P131" s="114"/>
      <c r="Q131" s="108"/>
      <c r="R131" s="107"/>
    </row>
    <row r="132" spans="1:18" s="67" customFormat="1" ht="13.5" thickBot="1">
      <c r="A132" s="63">
        <v>2</v>
      </c>
      <c r="B132" s="131">
        <v>3</v>
      </c>
      <c r="C132" s="132"/>
      <c r="D132" s="70">
        <v>5</v>
      </c>
      <c r="E132" s="63">
        <v>7</v>
      </c>
      <c r="F132" s="64">
        <v>8</v>
      </c>
      <c r="G132" s="63">
        <v>9</v>
      </c>
      <c r="H132" s="63">
        <v>11</v>
      </c>
      <c r="I132" s="64">
        <v>12</v>
      </c>
      <c r="J132" s="63">
        <v>13</v>
      </c>
      <c r="K132" s="64">
        <v>14</v>
      </c>
      <c r="L132" s="63">
        <v>15</v>
      </c>
      <c r="M132" s="64">
        <v>16</v>
      </c>
      <c r="N132" s="71">
        <v>17</v>
      </c>
      <c r="O132" s="71">
        <v>18</v>
      </c>
      <c r="P132" s="63">
        <v>19</v>
      </c>
      <c r="Q132" s="64">
        <v>20</v>
      </c>
      <c r="R132" s="63">
        <v>21</v>
      </c>
    </row>
    <row r="133" spans="1:18" s="58" customFormat="1" ht="13.5" thickBot="1">
      <c r="A133" s="76">
        <v>96049.2</v>
      </c>
      <c r="B133" s="133"/>
      <c r="C133" s="134"/>
      <c r="D133" s="82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9"/>
    </row>
    <row r="134" spans="1:18" ht="11.25">
      <c r="A134" s="69"/>
      <c r="B134" s="69"/>
      <c r="C134" s="74"/>
      <c r="D134" s="75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</row>
    <row r="135" spans="1:18" ht="11.25">
      <c r="A135" s="69"/>
      <c r="B135" s="69"/>
      <c r="C135" s="74"/>
      <c r="D135" s="75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</row>
    <row r="136" spans="1:18" ht="11.25">
      <c r="A136" s="69"/>
      <c r="B136" s="69"/>
      <c r="C136" s="74"/>
      <c r="D136" s="75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</row>
    <row r="137" spans="1:4" ht="12" thickBot="1">
      <c r="A137" s="137" t="s">
        <v>53</v>
      </c>
      <c r="B137" s="137"/>
      <c r="C137" s="137"/>
      <c r="D137" s="137"/>
    </row>
    <row r="138" spans="1:18" ht="13.5" customHeight="1" thickBot="1">
      <c r="A138" s="131" t="s">
        <v>6</v>
      </c>
      <c r="B138" s="135"/>
      <c r="C138" s="136"/>
      <c r="D138" s="138" t="s">
        <v>11</v>
      </c>
      <c r="E138" s="135" t="s">
        <v>5</v>
      </c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6"/>
    </row>
    <row r="139" spans="1:18" ht="21" customHeight="1">
      <c r="A139" s="119" t="s">
        <v>7</v>
      </c>
      <c r="B139" s="122" t="s">
        <v>100</v>
      </c>
      <c r="C139" s="141"/>
      <c r="D139" s="139"/>
      <c r="E139" s="119" t="s">
        <v>2</v>
      </c>
      <c r="F139" s="124" t="s">
        <v>33</v>
      </c>
      <c r="G139" s="119" t="s">
        <v>3</v>
      </c>
      <c r="H139" s="119" t="s">
        <v>36</v>
      </c>
      <c r="I139" s="113" t="s">
        <v>13</v>
      </c>
      <c r="J139" s="113" t="s">
        <v>37</v>
      </c>
      <c r="K139" s="113" t="s">
        <v>30</v>
      </c>
      <c r="L139" s="113" t="s">
        <v>95</v>
      </c>
      <c r="M139" s="113" t="s">
        <v>12</v>
      </c>
      <c r="N139" s="109" t="s">
        <v>32</v>
      </c>
      <c r="O139" s="109" t="s">
        <v>14</v>
      </c>
      <c r="P139" s="113" t="s">
        <v>15</v>
      </c>
      <c r="Q139" s="108" t="s">
        <v>34</v>
      </c>
      <c r="R139" s="106" t="s">
        <v>35</v>
      </c>
    </row>
    <row r="140" spans="1:18" ht="24" customHeight="1" thickBot="1">
      <c r="A140" s="113"/>
      <c r="B140" s="115"/>
      <c r="C140" s="105"/>
      <c r="D140" s="140"/>
      <c r="E140" s="126"/>
      <c r="F140" s="125"/>
      <c r="G140" s="126"/>
      <c r="H140" s="126"/>
      <c r="I140" s="113"/>
      <c r="J140" s="113"/>
      <c r="K140" s="113"/>
      <c r="L140" s="113"/>
      <c r="M140" s="113"/>
      <c r="N140" s="109"/>
      <c r="O140" s="142"/>
      <c r="P140" s="114"/>
      <c r="Q140" s="108"/>
      <c r="R140" s="107"/>
    </row>
    <row r="141" spans="1:18" s="67" customFormat="1" ht="13.5" thickBot="1">
      <c r="A141" s="63">
        <v>2</v>
      </c>
      <c r="B141" s="131">
        <v>3</v>
      </c>
      <c r="C141" s="132"/>
      <c r="D141" s="70">
        <v>5</v>
      </c>
      <c r="E141" s="63">
        <v>7</v>
      </c>
      <c r="F141" s="64">
        <v>8</v>
      </c>
      <c r="G141" s="63">
        <v>9</v>
      </c>
      <c r="H141" s="63">
        <v>11</v>
      </c>
      <c r="I141" s="64">
        <v>12</v>
      </c>
      <c r="J141" s="63">
        <v>13</v>
      </c>
      <c r="K141" s="64">
        <v>14</v>
      </c>
      <c r="L141" s="63">
        <v>15</v>
      </c>
      <c r="M141" s="64">
        <v>16</v>
      </c>
      <c r="N141" s="71">
        <v>17</v>
      </c>
      <c r="O141" s="71">
        <v>18</v>
      </c>
      <c r="P141" s="63">
        <v>19</v>
      </c>
      <c r="Q141" s="64">
        <v>20</v>
      </c>
      <c r="R141" s="63">
        <v>21</v>
      </c>
    </row>
    <row r="142" spans="1:18" s="58" customFormat="1" ht="13.5" thickBot="1">
      <c r="A142" s="76">
        <v>95540.64</v>
      </c>
      <c r="B142" s="133"/>
      <c r="C142" s="134"/>
      <c r="D142" s="82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9"/>
    </row>
    <row r="143" spans="1:18" ht="11.25">
      <c r="A143" s="69"/>
      <c r="B143" s="69"/>
      <c r="C143" s="74"/>
      <c r="D143" s="75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</row>
    <row r="144" spans="1:18" ht="11.25">
      <c r="A144" s="69"/>
      <c r="B144" s="69"/>
      <c r="C144" s="74"/>
      <c r="D144" s="75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</row>
    <row r="145" spans="1:18" ht="11.25">
      <c r="A145" s="69"/>
      <c r="B145" s="69"/>
      <c r="C145" s="74"/>
      <c r="D145" s="75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</row>
    <row r="146" spans="1:18" ht="11.25">
      <c r="A146" s="69"/>
      <c r="B146" s="69"/>
      <c r="C146" s="74"/>
      <c r="D146" s="75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spans="1:4" ht="12" thickBot="1">
      <c r="A147" s="137" t="s">
        <v>54</v>
      </c>
      <c r="B147" s="137"/>
      <c r="C147" s="137"/>
      <c r="D147" s="137"/>
    </row>
    <row r="148" spans="1:18" ht="13.5" customHeight="1" thickBot="1">
      <c r="A148" s="131" t="s">
        <v>6</v>
      </c>
      <c r="B148" s="135"/>
      <c r="C148" s="136"/>
      <c r="D148" s="138" t="s">
        <v>11</v>
      </c>
      <c r="E148" s="135" t="s">
        <v>5</v>
      </c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6"/>
    </row>
    <row r="149" spans="1:18" ht="21" customHeight="1">
      <c r="A149" s="119" t="s">
        <v>7</v>
      </c>
      <c r="B149" s="122" t="s">
        <v>100</v>
      </c>
      <c r="C149" s="141"/>
      <c r="D149" s="139"/>
      <c r="E149" s="119" t="s">
        <v>2</v>
      </c>
      <c r="F149" s="124" t="s">
        <v>33</v>
      </c>
      <c r="G149" s="119" t="s">
        <v>3</v>
      </c>
      <c r="H149" s="119" t="s">
        <v>36</v>
      </c>
      <c r="I149" s="113" t="s">
        <v>13</v>
      </c>
      <c r="J149" s="113" t="s">
        <v>37</v>
      </c>
      <c r="K149" s="113" t="s">
        <v>30</v>
      </c>
      <c r="L149" s="113" t="s">
        <v>95</v>
      </c>
      <c r="M149" s="113" t="s">
        <v>12</v>
      </c>
      <c r="N149" s="109" t="s">
        <v>32</v>
      </c>
      <c r="O149" s="109" t="s">
        <v>14</v>
      </c>
      <c r="P149" s="113" t="s">
        <v>15</v>
      </c>
      <c r="Q149" s="108" t="s">
        <v>34</v>
      </c>
      <c r="R149" s="106" t="s">
        <v>35</v>
      </c>
    </row>
    <row r="150" spans="1:18" ht="24" customHeight="1" thickBot="1">
      <c r="A150" s="113"/>
      <c r="B150" s="115"/>
      <c r="C150" s="105"/>
      <c r="D150" s="140"/>
      <c r="E150" s="126"/>
      <c r="F150" s="125"/>
      <c r="G150" s="126"/>
      <c r="H150" s="126"/>
      <c r="I150" s="113"/>
      <c r="J150" s="113"/>
      <c r="K150" s="113"/>
      <c r="L150" s="113"/>
      <c r="M150" s="113"/>
      <c r="N150" s="109"/>
      <c r="O150" s="142"/>
      <c r="P150" s="114"/>
      <c r="Q150" s="108"/>
      <c r="R150" s="107"/>
    </row>
    <row r="151" spans="1:18" s="67" customFormat="1" ht="13.5" thickBot="1">
      <c r="A151" s="63">
        <v>2</v>
      </c>
      <c r="B151" s="131">
        <v>3</v>
      </c>
      <c r="C151" s="132"/>
      <c r="D151" s="70">
        <v>5</v>
      </c>
      <c r="E151" s="63">
        <v>7</v>
      </c>
      <c r="F151" s="64">
        <v>8</v>
      </c>
      <c r="G151" s="63">
        <v>9</v>
      </c>
      <c r="H151" s="63">
        <v>11</v>
      </c>
      <c r="I151" s="64">
        <v>12</v>
      </c>
      <c r="J151" s="63">
        <v>13</v>
      </c>
      <c r="K151" s="64">
        <v>14</v>
      </c>
      <c r="L151" s="63">
        <v>15</v>
      </c>
      <c r="M151" s="64">
        <v>16</v>
      </c>
      <c r="N151" s="71">
        <v>17</v>
      </c>
      <c r="O151" s="71">
        <v>18</v>
      </c>
      <c r="P151" s="63">
        <v>19</v>
      </c>
      <c r="Q151" s="64">
        <v>20</v>
      </c>
      <c r="R151" s="63">
        <v>21</v>
      </c>
    </row>
    <row r="152" spans="1:18" s="58" customFormat="1" ht="13.5" thickBot="1">
      <c r="A152" s="76">
        <v>120761.68</v>
      </c>
      <c r="B152" s="133"/>
      <c r="C152" s="134"/>
      <c r="D152" s="82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9"/>
    </row>
    <row r="153" spans="1:18" ht="11.25">
      <c r="A153" s="69"/>
      <c r="B153" s="69"/>
      <c r="C153" s="74"/>
      <c r="D153" s="75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</row>
    <row r="154" spans="1:18" ht="11.25">
      <c r="A154" s="69"/>
      <c r="B154" s="69"/>
      <c r="C154" s="74"/>
      <c r="D154" s="75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</row>
    <row r="155" spans="1:18" ht="11.25">
      <c r="A155" s="69"/>
      <c r="B155" s="69"/>
      <c r="C155" s="74"/>
      <c r="D155" s="75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</row>
    <row r="156" spans="1:18" ht="11.25">
      <c r="A156" s="69"/>
      <c r="B156" s="69"/>
      <c r="C156" s="74"/>
      <c r="D156" s="75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</row>
    <row r="157" spans="1:4" ht="12" thickBot="1">
      <c r="A157" s="137" t="s">
        <v>55</v>
      </c>
      <c r="B157" s="137"/>
      <c r="C157" s="137"/>
      <c r="D157" s="137"/>
    </row>
    <row r="158" spans="1:18" ht="13.5" customHeight="1" thickBot="1">
      <c r="A158" s="131" t="s">
        <v>6</v>
      </c>
      <c r="B158" s="135"/>
      <c r="C158" s="136"/>
      <c r="D158" s="138" t="s">
        <v>11</v>
      </c>
      <c r="E158" s="135" t="s">
        <v>5</v>
      </c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6"/>
    </row>
    <row r="159" spans="1:18" ht="21" customHeight="1">
      <c r="A159" s="119" t="s">
        <v>7</v>
      </c>
      <c r="B159" s="122" t="s">
        <v>100</v>
      </c>
      <c r="C159" s="141"/>
      <c r="D159" s="139"/>
      <c r="E159" s="119" t="s">
        <v>2</v>
      </c>
      <c r="F159" s="124" t="s">
        <v>33</v>
      </c>
      <c r="G159" s="119" t="s">
        <v>3</v>
      </c>
      <c r="H159" s="119" t="s">
        <v>36</v>
      </c>
      <c r="I159" s="113" t="s">
        <v>13</v>
      </c>
      <c r="J159" s="113" t="s">
        <v>37</v>
      </c>
      <c r="K159" s="113" t="s">
        <v>30</v>
      </c>
      <c r="L159" s="113" t="s">
        <v>95</v>
      </c>
      <c r="M159" s="113" t="s">
        <v>12</v>
      </c>
      <c r="N159" s="109" t="s">
        <v>32</v>
      </c>
      <c r="O159" s="109" t="s">
        <v>14</v>
      </c>
      <c r="P159" s="113" t="s">
        <v>15</v>
      </c>
      <c r="Q159" s="108" t="s">
        <v>34</v>
      </c>
      <c r="R159" s="106" t="s">
        <v>35</v>
      </c>
    </row>
    <row r="160" spans="1:18" ht="24" customHeight="1" thickBot="1">
      <c r="A160" s="113"/>
      <c r="B160" s="115"/>
      <c r="C160" s="105"/>
      <c r="D160" s="140"/>
      <c r="E160" s="126"/>
      <c r="F160" s="125"/>
      <c r="G160" s="126"/>
      <c r="H160" s="126"/>
      <c r="I160" s="113"/>
      <c r="J160" s="113"/>
      <c r="K160" s="113"/>
      <c r="L160" s="113"/>
      <c r="M160" s="113"/>
      <c r="N160" s="109"/>
      <c r="O160" s="142"/>
      <c r="P160" s="114"/>
      <c r="Q160" s="108"/>
      <c r="R160" s="107"/>
    </row>
    <row r="161" spans="1:18" s="67" customFormat="1" ht="13.5" thickBot="1">
      <c r="A161" s="63">
        <v>2</v>
      </c>
      <c r="B161" s="131">
        <v>3</v>
      </c>
      <c r="C161" s="132"/>
      <c r="D161" s="70">
        <v>5</v>
      </c>
      <c r="E161" s="63">
        <v>7</v>
      </c>
      <c r="F161" s="64">
        <v>8</v>
      </c>
      <c r="G161" s="63">
        <v>9</v>
      </c>
      <c r="H161" s="63">
        <v>11</v>
      </c>
      <c r="I161" s="64">
        <v>12</v>
      </c>
      <c r="J161" s="63">
        <v>13</v>
      </c>
      <c r="K161" s="64">
        <v>14</v>
      </c>
      <c r="L161" s="63">
        <v>15</v>
      </c>
      <c r="M161" s="64">
        <v>16</v>
      </c>
      <c r="N161" s="71">
        <v>17</v>
      </c>
      <c r="O161" s="71">
        <v>18</v>
      </c>
      <c r="P161" s="63">
        <v>19</v>
      </c>
      <c r="Q161" s="64">
        <v>20</v>
      </c>
      <c r="R161" s="63">
        <v>21</v>
      </c>
    </row>
    <row r="162" spans="1:18" s="58" customFormat="1" ht="13.5" thickBot="1">
      <c r="A162" s="76">
        <v>120526.64</v>
      </c>
      <c r="B162" s="133"/>
      <c r="C162" s="134"/>
      <c r="D162" s="82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9"/>
    </row>
    <row r="163" spans="1:18" ht="11.25">
      <c r="A163" s="69"/>
      <c r="B163" s="69"/>
      <c r="C163" s="74"/>
      <c r="D163" s="75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</row>
    <row r="164" spans="1:18" ht="11.25">
      <c r="A164" s="69"/>
      <c r="B164" s="69"/>
      <c r="C164" s="74"/>
      <c r="D164" s="75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</row>
    <row r="165" spans="1:18" ht="11.25">
      <c r="A165" s="69"/>
      <c r="B165" s="69"/>
      <c r="C165" s="74"/>
      <c r="D165" s="75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</row>
    <row r="166" spans="1:4" ht="12" thickBot="1">
      <c r="A166" s="137" t="s">
        <v>56</v>
      </c>
      <c r="B166" s="137"/>
      <c r="C166" s="137"/>
      <c r="D166" s="137"/>
    </row>
    <row r="167" spans="1:18" ht="13.5" customHeight="1" thickBot="1">
      <c r="A167" s="131" t="s">
        <v>6</v>
      </c>
      <c r="B167" s="135"/>
      <c r="C167" s="136"/>
      <c r="D167" s="138" t="s">
        <v>11</v>
      </c>
      <c r="E167" s="135" t="s">
        <v>5</v>
      </c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6"/>
    </row>
    <row r="168" spans="1:18" ht="21" customHeight="1">
      <c r="A168" s="119" t="s">
        <v>7</v>
      </c>
      <c r="B168" s="122" t="s">
        <v>100</v>
      </c>
      <c r="C168" s="141"/>
      <c r="D168" s="139"/>
      <c r="E168" s="119" t="s">
        <v>2</v>
      </c>
      <c r="F168" s="124" t="s">
        <v>33</v>
      </c>
      <c r="G168" s="119" t="s">
        <v>3</v>
      </c>
      <c r="H168" s="119" t="s">
        <v>36</v>
      </c>
      <c r="I168" s="113" t="s">
        <v>13</v>
      </c>
      <c r="J168" s="113" t="s">
        <v>37</v>
      </c>
      <c r="K168" s="113" t="s">
        <v>30</v>
      </c>
      <c r="L168" s="113" t="s">
        <v>95</v>
      </c>
      <c r="M168" s="113" t="s">
        <v>12</v>
      </c>
      <c r="N168" s="109" t="s">
        <v>32</v>
      </c>
      <c r="O168" s="109" t="s">
        <v>14</v>
      </c>
      <c r="P168" s="113" t="s">
        <v>15</v>
      </c>
      <c r="Q168" s="108" t="s">
        <v>34</v>
      </c>
      <c r="R168" s="106" t="s">
        <v>35</v>
      </c>
    </row>
    <row r="169" spans="1:18" ht="24" customHeight="1" thickBot="1">
      <c r="A169" s="113"/>
      <c r="B169" s="115"/>
      <c r="C169" s="105"/>
      <c r="D169" s="140"/>
      <c r="E169" s="126"/>
      <c r="F169" s="125"/>
      <c r="G169" s="126"/>
      <c r="H169" s="126"/>
      <c r="I169" s="113"/>
      <c r="J169" s="113"/>
      <c r="K169" s="113"/>
      <c r="L169" s="113"/>
      <c r="M169" s="113"/>
      <c r="N169" s="109"/>
      <c r="O169" s="142"/>
      <c r="P169" s="114"/>
      <c r="Q169" s="108"/>
      <c r="R169" s="107"/>
    </row>
    <row r="170" spans="1:18" s="67" customFormat="1" ht="13.5" thickBot="1">
      <c r="A170" s="63">
        <v>2</v>
      </c>
      <c r="B170" s="131">
        <v>3</v>
      </c>
      <c r="C170" s="132"/>
      <c r="D170" s="70">
        <v>5</v>
      </c>
      <c r="E170" s="63">
        <v>7</v>
      </c>
      <c r="F170" s="64">
        <v>8</v>
      </c>
      <c r="G170" s="63">
        <v>9</v>
      </c>
      <c r="H170" s="63">
        <v>11</v>
      </c>
      <c r="I170" s="64">
        <v>12</v>
      </c>
      <c r="J170" s="63">
        <v>13</v>
      </c>
      <c r="K170" s="64">
        <v>14</v>
      </c>
      <c r="L170" s="63">
        <v>15</v>
      </c>
      <c r="M170" s="64">
        <v>16</v>
      </c>
      <c r="N170" s="71">
        <v>17</v>
      </c>
      <c r="O170" s="71">
        <v>18</v>
      </c>
      <c r="P170" s="63">
        <v>19</v>
      </c>
      <c r="Q170" s="64">
        <v>20</v>
      </c>
      <c r="R170" s="63">
        <v>21</v>
      </c>
    </row>
    <row r="171" spans="1:18" s="58" customFormat="1" ht="13.5" thickBot="1">
      <c r="A171" s="76">
        <v>107298.5</v>
      </c>
      <c r="B171" s="133"/>
      <c r="C171" s="134"/>
      <c r="D171" s="82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9"/>
    </row>
    <row r="172" spans="1:18" ht="11.25">
      <c r="A172" s="69"/>
      <c r="B172" s="69"/>
      <c r="C172" s="74"/>
      <c r="D172" s="75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</row>
    <row r="173" spans="1:18" ht="11.25">
      <c r="A173" s="69"/>
      <c r="B173" s="69"/>
      <c r="C173" s="74"/>
      <c r="D173" s="75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</row>
    <row r="174" spans="1:18" ht="11.25">
      <c r="A174" s="69"/>
      <c r="B174" s="69"/>
      <c r="C174" s="74"/>
      <c r="D174" s="75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</row>
    <row r="175" spans="1:4" ht="12" thickBot="1">
      <c r="A175" s="137" t="s">
        <v>57</v>
      </c>
      <c r="B175" s="137"/>
      <c r="C175" s="137"/>
      <c r="D175" s="137"/>
    </row>
    <row r="176" spans="1:18" ht="13.5" customHeight="1" thickBot="1">
      <c r="A176" s="131" t="s">
        <v>6</v>
      </c>
      <c r="B176" s="135"/>
      <c r="C176" s="136"/>
      <c r="D176" s="138" t="s">
        <v>11</v>
      </c>
      <c r="E176" s="135" t="s">
        <v>5</v>
      </c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6"/>
    </row>
    <row r="177" spans="1:18" ht="21" customHeight="1">
      <c r="A177" s="119" t="s">
        <v>7</v>
      </c>
      <c r="B177" s="122" t="s">
        <v>100</v>
      </c>
      <c r="C177" s="141"/>
      <c r="D177" s="139"/>
      <c r="E177" s="119" t="s">
        <v>2</v>
      </c>
      <c r="F177" s="124" t="s">
        <v>33</v>
      </c>
      <c r="G177" s="119" t="s">
        <v>3</v>
      </c>
      <c r="H177" s="119" t="s">
        <v>36</v>
      </c>
      <c r="I177" s="113" t="s">
        <v>13</v>
      </c>
      <c r="J177" s="113" t="s">
        <v>37</v>
      </c>
      <c r="K177" s="113" t="s">
        <v>30</v>
      </c>
      <c r="L177" s="113" t="s">
        <v>95</v>
      </c>
      <c r="M177" s="113" t="s">
        <v>12</v>
      </c>
      <c r="N177" s="109" t="s">
        <v>32</v>
      </c>
      <c r="O177" s="109" t="s">
        <v>14</v>
      </c>
      <c r="P177" s="113" t="s">
        <v>15</v>
      </c>
      <c r="Q177" s="108" t="s">
        <v>34</v>
      </c>
      <c r="R177" s="106" t="s">
        <v>35</v>
      </c>
    </row>
    <row r="178" spans="1:18" ht="24" customHeight="1" thickBot="1">
      <c r="A178" s="113"/>
      <c r="B178" s="115"/>
      <c r="C178" s="105"/>
      <c r="D178" s="140"/>
      <c r="E178" s="126"/>
      <c r="F178" s="125"/>
      <c r="G178" s="126"/>
      <c r="H178" s="126"/>
      <c r="I178" s="113"/>
      <c r="J178" s="113"/>
      <c r="K178" s="113"/>
      <c r="L178" s="113"/>
      <c r="M178" s="113"/>
      <c r="N178" s="109"/>
      <c r="O178" s="142"/>
      <c r="P178" s="114"/>
      <c r="Q178" s="108"/>
      <c r="R178" s="107"/>
    </row>
    <row r="179" spans="1:18" s="67" customFormat="1" ht="13.5" thickBot="1">
      <c r="A179" s="63">
        <v>2</v>
      </c>
      <c r="B179" s="131">
        <v>3</v>
      </c>
      <c r="C179" s="132"/>
      <c r="D179" s="70">
        <v>5</v>
      </c>
      <c r="E179" s="63">
        <v>7</v>
      </c>
      <c r="F179" s="64">
        <v>8</v>
      </c>
      <c r="G179" s="63">
        <v>9</v>
      </c>
      <c r="H179" s="63">
        <v>11</v>
      </c>
      <c r="I179" s="64">
        <v>12</v>
      </c>
      <c r="J179" s="63">
        <v>13</v>
      </c>
      <c r="K179" s="64">
        <v>14</v>
      </c>
      <c r="L179" s="63">
        <v>15</v>
      </c>
      <c r="M179" s="64">
        <v>16</v>
      </c>
      <c r="N179" s="71">
        <v>17</v>
      </c>
      <c r="O179" s="71">
        <v>18</v>
      </c>
      <c r="P179" s="63">
        <v>19</v>
      </c>
      <c r="Q179" s="64">
        <v>20</v>
      </c>
      <c r="R179" s="63">
        <v>21</v>
      </c>
    </row>
    <row r="180" spans="1:18" s="58" customFormat="1" ht="13.5" thickBot="1">
      <c r="A180" s="76">
        <v>99390.24</v>
      </c>
      <c r="B180" s="133"/>
      <c r="C180" s="134"/>
      <c r="D180" s="82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9"/>
    </row>
    <row r="181" spans="1:18" ht="11.25">
      <c r="A181" s="69"/>
      <c r="B181" s="69"/>
      <c r="C181" s="74"/>
      <c r="D181" s="75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</row>
    <row r="182" spans="1:18" ht="11.25">
      <c r="A182" s="69"/>
      <c r="B182" s="69"/>
      <c r="C182" s="74"/>
      <c r="D182" s="75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</row>
    <row r="183" spans="1:18" ht="11.25">
      <c r="A183" s="69"/>
      <c r="B183" s="69"/>
      <c r="C183" s="74"/>
      <c r="D183" s="75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</row>
    <row r="184" spans="1:4" ht="14.25" customHeight="1" thickBot="1">
      <c r="A184" s="137" t="s">
        <v>58</v>
      </c>
      <c r="B184" s="137"/>
      <c r="C184" s="137"/>
      <c r="D184" s="137"/>
    </row>
    <row r="185" spans="1:18" ht="13.5" customHeight="1" thickBot="1">
      <c r="A185" s="131" t="s">
        <v>6</v>
      </c>
      <c r="B185" s="135"/>
      <c r="C185" s="136"/>
      <c r="D185" s="138" t="s">
        <v>11</v>
      </c>
      <c r="E185" s="135" t="s">
        <v>5</v>
      </c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6"/>
    </row>
    <row r="186" spans="1:18" ht="21" customHeight="1">
      <c r="A186" s="119" t="s">
        <v>7</v>
      </c>
      <c r="B186" s="122" t="s">
        <v>100</v>
      </c>
      <c r="C186" s="141"/>
      <c r="D186" s="139"/>
      <c r="E186" s="119" t="s">
        <v>2</v>
      </c>
      <c r="F186" s="124" t="s">
        <v>33</v>
      </c>
      <c r="G186" s="119" t="s">
        <v>3</v>
      </c>
      <c r="H186" s="119" t="s">
        <v>36</v>
      </c>
      <c r="I186" s="113" t="s">
        <v>13</v>
      </c>
      <c r="J186" s="113" t="s">
        <v>37</v>
      </c>
      <c r="K186" s="113" t="s">
        <v>30</v>
      </c>
      <c r="L186" s="113" t="s">
        <v>95</v>
      </c>
      <c r="M186" s="113" t="s">
        <v>12</v>
      </c>
      <c r="N186" s="109" t="s">
        <v>32</v>
      </c>
      <c r="O186" s="109" t="s">
        <v>14</v>
      </c>
      <c r="P186" s="113" t="s">
        <v>15</v>
      </c>
      <c r="Q186" s="108" t="s">
        <v>34</v>
      </c>
      <c r="R186" s="106" t="s">
        <v>35</v>
      </c>
    </row>
    <row r="187" spans="1:18" ht="24" customHeight="1" thickBot="1">
      <c r="A187" s="113"/>
      <c r="B187" s="115"/>
      <c r="C187" s="105"/>
      <c r="D187" s="140"/>
      <c r="E187" s="126"/>
      <c r="F187" s="125"/>
      <c r="G187" s="126"/>
      <c r="H187" s="126"/>
      <c r="I187" s="113"/>
      <c r="J187" s="113"/>
      <c r="K187" s="113"/>
      <c r="L187" s="113"/>
      <c r="M187" s="113"/>
      <c r="N187" s="109"/>
      <c r="O187" s="142"/>
      <c r="P187" s="114"/>
      <c r="Q187" s="108"/>
      <c r="R187" s="107"/>
    </row>
    <row r="188" spans="1:18" s="67" customFormat="1" ht="13.5" thickBot="1">
      <c r="A188" s="63">
        <v>2</v>
      </c>
      <c r="B188" s="131">
        <v>3</v>
      </c>
      <c r="C188" s="132"/>
      <c r="D188" s="70">
        <v>5</v>
      </c>
      <c r="E188" s="63">
        <v>7</v>
      </c>
      <c r="F188" s="64">
        <v>8</v>
      </c>
      <c r="G188" s="63">
        <v>9</v>
      </c>
      <c r="H188" s="63">
        <v>11</v>
      </c>
      <c r="I188" s="64">
        <v>12</v>
      </c>
      <c r="J188" s="63">
        <v>13</v>
      </c>
      <c r="K188" s="64">
        <v>14</v>
      </c>
      <c r="L188" s="63">
        <v>15</v>
      </c>
      <c r="M188" s="64">
        <v>16</v>
      </c>
      <c r="N188" s="71">
        <v>17</v>
      </c>
      <c r="O188" s="71">
        <v>18</v>
      </c>
      <c r="P188" s="63">
        <v>19</v>
      </c>
      <c r="Q188" s="64">
        <v>20</v>
      </c>
      <c r="R188" s="63">
        <v>21</v>
      </c>
    </row>
    <row r="189" spans="1:18" s="58" customFormat="1" ht="13.5" thickBot="1">
      <c r="A189" s="76">
        <v>106301.64</v>
      </c>
      <c r="B189" s="133"/>
      <c r="C189" s="134"/>
      <c r="D189" s="82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9"/>
    </row>
    <row r="190" spans="1:18" ht="11.25">
      <c r="A190" s="69"/>
      <c r="B190" s="69"/>
      <c r="C190" s="74"/>
      <c r="D190" s="75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</row>
    <row r="191" spans="1:18" ht="11.25">
      <c r="A191" s="69"/>
      <c r="B191" s="69"/>
      <c r="C191" s="74"/>
      <c r="D191" s="75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</row>
    <row r="192" spans="1:18" ht="11.25">
      <c r="A192" s="69"/>
      <c r="B192" s="69"/>
      <c r="C192" s="74"/>
      <c r="D192" s="75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</row>
    <row r="193" spans="1:18" ht="11.25">
      <c r="A193" s="69"/>
      <c r="B193" s="69"/>
      <c r="C193" s="74"/>
      <c r="D193" s="75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</row>
    <row r="194" spans="1:4" ht="12" thickBot="1">
      <c r="A194" s="137" t="s">
        <v>59</v>
      </c>
      <c r="B194" s="137"/>
      <c r="C194" s="137"/>
      <c r="D194" s="137"/>
    </row>
    <row r="195" spans="1:18" ht="13.5" customHeight="1" thickBot="1">
      <c r="A195" s="131" t="s">
        <v>6</v>
      </c>
      <c r="B195" s="135"/>
      <c r="C195" s="136"/>
      <c r="D195" s="138" t="s">
        <v>11</v>
      </c>
      <c r="E195" s="135" t="s">
        <v>5</v>
      </c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6"/>
    </row>
    <row r="196" spans="1:18" ht="21" customHeight="1">
      <c r="A196" s="119" t="s">
        <v>7</v>
      </c>
      <c r="B196" s="122" t="s">
        <v>100</v>
      </c>
      <c r="C196" s="141"/>
      <c r="D196" s="139"/>
      <c r="E196" s="119" t="s">
        <v>2</v>
      </c>
      <c r="F196" s="124" t="s">
        <v>33</v>
      </c>
      <c r="G196" s="119" t="s">
        <v>3</v>
      </c>
      <c r="H196" s="119" t="s">
        <v>36</v>
      </c>
      <c r="I196" s="113" t="s">
        <v>13</v>
      </c>
      <c r="J196" s="113" t="s">
        <v>37</v>
      </c>
      <c r="K196" s="113" t="s">
        <v>30</v>
      </c>
      <c r="L196" s="113" t="s">
        <v>95</v>
      </c>
      <c r="M196" s="113" t="s">
        <v>12</v>
      </c>
      <c r="N196" s="109" t="s">
        <v>32</v>
      </c>
      <c r="O196" s="109" t="s">
        <v>14</v>
      </c>
      <c r="P196" s="113" t="s">
        <v>15</v>
      </c>
      <c r="Q196" s="108" t="s">
        <v>34</v>
      </c>
      <c r="R196" s="106" t="s">
        <v>35</v>
      </c>
    </row>
    <row r="197" spans="1:18" ht="24" customHeight="1" thickBot="1">
      <c r="A197" s="113"/>
      <c r="B197" s="115"/>
      <c r="C197" s="105"/>
      <c r="D197" s="140"/>
      <c r="E197" s="126"/>
      <c r="F197" s="125"/>
      <c r="G197" s="126"/>
      <c r="H197" s="126"/>
      <c r="I197" s="113"/>
      <c r="J197" s="113"/>
      <c r="K197" s="113"/>
      <c r="L197" s="113"/>
      <c r="M197" s="113"/>
      <c r="N197" s="109"/>
      <c r="O197" s="142"/>
      <c r="P197" s="114"/>
      <c r="Q197" s="108"/>
      <c r="R197" s="107"/>
    </row>
    <row r="198" spans="1:18" s="67" customFormat="1" ht="13.5" thickBot="1">
      <c r="A198" s="63">
        <v>2</v>
      </c>
      <c r="B198" s="131">
        <v>3</v>
      </c>
      <c r="C198" s="132"/>
      <c r="D198" s="70">
        <v>5</v>
      </c>
      <c r="E198" s="63">
        <v>7</v>
      </c>
      <c r="F198" s="64">
        <v>8</v>
      </c>
      <c r="G198" s="63">
        <v>9</v>
      </c>
      <c r="H198" s="63">
        <v>11</v>
      </c>
      <c r="I198" s="64">
        <v>12</v>
      </c>
      <c r="J198" s="63">
        <v>13</v>
      </c>
      <c r="K198" s="64">
        <v>14</v>
      </c>
      <c r="L198" s="63">
        <v>15</v>
      </c>
      <c r="M198" s="64">
        <v>16</v>
      </c>
      <c r="N198" s="71">
        <v>17</v>
      </c>
      <c r="O198" s="71">
        <v>18</v>
      </c>
      <c r="P198" s="63">
        <v>19</v>
      </c>
      <c r="Q198" s="64">
        <v>20</v>
      </c>
      <c r="R198" s="63">
        <v>21</v>
      </c>
    </row>
    <row r="199" spans="1:18" s="58" customFormat="1" ht="13.5" thickBot="1">
      <c r="A199" s="76">
        <v>60814.92</v>
      </c>
      <c r="B199" s="133"/>
      <c r="C199" s="134"/>
      <c r="D199" s="82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9"/>
    </row>
    <row r="200" spans="1:18" ht="11.25">
      <c r="A200" s="69"/>
      <c r="B200" s="69"/>
      <c r="C200" s="74"/>
      <c r="D200" s="75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</row>
    <row r="201" spans="1:18" ht="11.25">
      <c r="A201" s="69"/>
      <c r="B201" s="69"/>
      <c r="C201" s="74"/>
      <c r="D201" s="75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</row>
    <row r="202" spans="1:18" ht="11.25">
      <c r="A202" s="69"/>
      <c r="B202" s="69"/>
      <c r="C202" s="74"/>
      <c r="D202" s="75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</row>
    <row r="203" spans="1:4" ht="12" thickBot="1">
      <c r="A203" s="137" t="s">
        <v>60</v>
      </c>
      <c r="B203" s="137"/>
      <c r="C203" s="137"/>
      <c r="D203" s="137"/>
    </row>
    <row r="204" spans="1:18" ht="13.5" customHeight="1" thickBot="1">
      <c r="A204" s="131" t="s">
        <v>6</v>
      </c>
      <c r="B204" s="135"/>
      <c r="C204" s="136"/>
      <c r="D204" s="138" t="s">
        <v>11</v>
      </c>
      <c r="E204" s="135" t="s">
        <v>5</v>
      </c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6"/>
    </row>
    <row r="205" spans="1:18" ht="21" customHeight="1">
      <c r="A205" s="119" t="s">
        <v>7</v>
      </c>
      <c r="B205" s="122" t="s">
        <v>100</v>
      </c>
      <c r="C205" s="141"/>
      <c r="D205" s="139"/>
      <c r="E205" s="119" t="s">
        <v>2</v>
      </c>
      <c r="F205" s="124" t="s">
        <v>33</v>
      </c>
      <c r="G205" s="119" t="s">
        <v>3</v>
      </c>
      <c r="H205" s="119" t="s">
        <v>36</v>
      </c>
      <c r="I205" s="113" t="s">
        <v>13</v>
      </c>
      <c r="J205" s="113" t="s">
        <v>37</v>
      </c>
      <c r="K205" s="113" t="s">
        <v>30</v>
      </c>
      <c r="L205" s="113" t="s">
        <v>95</v>
      </c>
      <c r="M205" s="113" t="s">
        <v>12</v>
      </c>
      <c r="N205" s="109" t="s">
        <v>32</v>
      </c>
      <c r="O205" s="109" t="s">
        <v>14</v>
      </c>
      <c r="P205" s="113" t="s">
        <v>15</v>
      </c>
      <c r="Q205" s="108" t="s">
        <v>34</v>
      </c>
      <c r="R205" s="106" t="s">
        <v>35</v>
      </c>
    </row>
    <row r="206" spans="1:18" ht="24" customHeight="1" thickBot="1">
      <c r="A206" s="113"/>
      <c r="B206" s="115"/>
      <c r="C206" s="105"/>
      <c r="D206" s="140"/>
      <c r="E206" s="126"/>
      <c r="F206" s="125"/>
      <c r="G206" s="126"/>
      <c r="H206" s="126"/>
      <c r="I206" s="113"/>
      <c r="J206" s="113"/>
      <c r="K206" s="113"/>
      <c r="L206" s="113"/>
      <c r="M206" s="113"/>
      <c r="N206" s="109"/>
      <c r="O206" s="142"/>
      <c r="P206" s="114"/>
      <c r="Q206" s="108"/>
      <c r="R206" s="107"/>
    </row>
    <row r="207" spans="1:18" s="67" customFormat="1" ht="13.5" thickBot="1">
      <c r="A207" s="63">
        <v>2</v>
      </c>
      <c r="B207" s="131">
        <v>3</v>
      </c>
      <c r="C207" s="132"/>
      <c r="D207" s="70">
        <v>5</v>
      </c>
      <c r="E207" s="63">
        <v>7</v>
      </c>
      <c r="F207" s="64">
        <v>8</v>
      </c>
      <c r="G207" s="63">
        <v>9</v>
      </c>
      <c r="H207" s="63">
        <v>11</v>
      </c>
      <c r="I207" s="64">
        <v>12</v>
      </c>
      <c r="J207" s="63">
        <v>13</v>
      </c>
      <c r="K207" s="64">
        <v>14</v>
      </c>
      <c r="L207" s="63">
        <v>15</v>
      </c>
      <c r="M207" s="64">
        <v>16</v>
      </c>
      <c r="N207" s="71">
        <v>17</v>
      </c>
      <c r="O207" s="71">
        <v>18</v>
      </c>
      <c r="P207" s="63">
        <v>19</v>
      </c>
      <c r="Q207" s="64">
        <v>20</v>
      </c>
      <c r="R207" s="63">
        <v>21</v>
      </c>
    </row>
    <row r="208" spans="1:18" s="58" customFormat="1" ht="13.5" thickBot="1">
      <c r="A208" s="76">
        <v>123015.36</v>
      </c>
      <c r="B208" s="133"/>
      <c r="C208" s="134"/>
      <c r="D208" s="77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9"/>
    </row>
    <row r="209" spans="1:18" ht="11.25">
      <c r="A209" s="69"/>
      <c r="B209" s="69"/>
      <c r="C209" s="74"/>
      <c r="D209" s="75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</row>
    <row r="210" spans="1:18" ht="11.25">
      <c r="A210" s="69"/>
      <c r="B210" s="69"/>
      <c r="C210" s="74"/>
      <c r="D210" s="75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</row>
    <row r="211" spans="1:18" ht="11.25">
      <c r="A211" s="69"/>
      <c r="B211" s="69"/>
      <c r="C211" s="74"/>
      <c r="D211" s="75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</row>
    <row r="212" spans="1:4" ht="12" thickBot="1">
      <c r="A212" s="137" t="s">
        <v>61</v>
      </c>
      <c r="B212" s="137"/>
      <c r="C212" s="137"/>
      <c r="D212" s="137"/>
    </row>
    <row r="213" spans="1:18" ht="13.5" customHeight="1" thickBot="1">
      <c r="A213" s="131" t="s">
        <v>6</v>
      </c>
      <c r="B213" s="135"/>
      <c r="C213" s="136"/>
      <c r="D213" s="138" t="s">
        <v>11</v>
      </c>
      <c r="E213" s="135" t="s">
        <v>5</v>
      </c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6"/>
    </row>
    <row r="214" spans="1:18" ht="21" customHeight="1">
      <c r="A214" s="119" t="s">
        <v>7</v>
      </c>
      <c r="B214" s="122" t="s">
        <v>100</v>
      </c>
      <c r="C214" s="141"/>
      <c r="D214" s="139"/>
      <c r="E214" s="119" t="s">
        <v>2</v>
      </c>
      <c r="F214" s="124" t="s">
        <v>33</v>
      </c>
      <c r="G214" s="119" t="s">
        <v>3</v>
      </c>
      <c r="H214" s="119" t="s">
        <v>36</v>
      </c>
      <c r="I214" s="113" t="s">
        <v>13</v>
      </c>
      <c r="J214" s="113" t="s">
        <v>37</v>
      </c>
      <c r="K214" s="113" t="s">
        <v>30</v>
      </c>
      <c r="L214" s="113" t="s">
        <v>95</v>
      </c>
      <c r="M214" s="113" t="s">
        <v>12</v>
      </c>
      <c r="N214" s="109" t="s">
        <v>32</v>
      </c>
      <c r="O214" s="109" t="s">
        <v>14</v>
      </c>
      <c r="P214" s="113" t="s">
        <v>15</v>
      </c>
      <c r="Q214" s="108" t="s">
        <v>34</v>
      </c>
      <c r="R214" s="106" t="s">
        <v>35</v>
      </c>
    </row>
    <row r="215" spans="1:18" ht="24" customHeight="1" thickBot="1">
      <c r="A215" s="113"/>
      <c r="B215" s="115"/>
      <c r="C215" s="105"/>
      <c r="D215" s="140"/>
      <c r="E215" s="126"/>
      <c r="F215" s="125"/>
      <c r="G215" s="126"/>
      <c r="H215" s="126"/>
      <c r="I215" s="113"/>
      <c r="J215" s="113"/>
      <c r="K215" s="113"/>
      <c r="L215" s="113"/>
      <c r="M215" s="113"/>
      <c r="N215" s="109"/>
      <c r="O215" s="142"/>
      <c r="P215" s="114"/>
      <c r="Q215" s="108"/>
      <c r="R215" s="107"/>
    </row>
    <row r="216" spans="1:18" s="67" customFormat="1" ht="13.5" thickBot="1">
      <c r="A216" s="63">
        <v>2</v>
      </c>
      <c r="B216" s="131">
        <v>3</v>
      </c>
      <c r="C216" s="132"/>
      <c r="D216" s="70">
        <v>5</v>
      </c>
      <c r="E216" s="63">
        <v>7</v>
      </c>
      <c r="F216" s="64">
        <v>8</v>
      </c>
      <c r="G216" s="63">
        <v>9</v>
      </c>
      <c r="H216" s="63">
        <v>11</v>
      </c>
      <c r="I216" s="64">
        <v>12</v>
      </c>
      <c r="J216" s="63">
        <v>13</v>
      </c>
      <c r="K216" s="64">
        <v>14</v>
      </c>
      <c r="L216" s="63">
        <v>15</v>
      </c>
      <c r="M216" s="64">
        <v>16</v>
      </c>
      <c r="N216" s="71">
        <v>17</v>
      </c>
      <c r="O216" s="71">
        <v>18</v>
      </c>
      <c r="P216" s="63">
        <v>19</v>
      </c>
      <c r="Q216" s="64">
        <v>20</v>
      </c>
      <c r="R216" s="63">
        <v>21</v>
      </c>
    </row>
    <row r="217" spans="1:18" s="58" customFormat="1" ht="13.5" thickBot="1">
      <c r="A217" s="76">
        <v>109485.3</v>
      </c>
      <c r="B217" s="133"/>
      <c r="C217" s="134"/>
      <c r="D217" s="82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9"/>
    </row>
    <row r="218" spans="1:18" ht="11.25">
      <c r="A218" s="69"/>
      <c r="B218" s="69"/>
      <c r="C218" s="74"/>
      <c r="D218" s="75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</row>
    <row r="219" spans="1:18" ht="11.25">
      <c r="A219" s="69"/>
      <c r="B219" s="69"/>
      <c r="C219" s="74"/>
      <c r="D219" s="75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</row>
    <row r="220" spans="1:18" ht="11.25">
      <c r="A220" s="69"/>
      <c r="B220" s="69"/>
      <c r="C220" s="74"/>
      <c r="D220" s="75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4" ht="12" thickBot="1">
      <c r="A221" s="137" t="s">
        <v>62</v>
      </c>
      <c r="B221" s="137"/>
      <c r="C221" s="137"/>
      <c r="D221" s="137"/>
    </row>
    <row r="222" spans="1:18" ht="13.5" customHeight="1" thickBot="1">
      <c r="A222" s="131" t="s">
        <v>6</v>
      </c>
      <c r="B222" s="135"/>
      <c r="C222" s="136"/>
      <c r="D222" s="138" t="s">
        <v>11</v>
      </c>
      <c r="E222" s="135" t="s">
        <v>5</v>
      </c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6"/>
    </row>
    <row r="223" spans="1:18" ht="21" customHeight="1">
      <c r="A223" s="119" t="s">
        <v>7</v>
      </c>
      <c r="B223" s="122" t="s">
        <v>100</v>
      </c>
      <c r="C223" s="141"/>
      <c r="D223" s="139"/>
      <c r="E223" s="119" t="s">
        <v>2</v>
      </c>
      <c r="F223" s="124" t="s">
        <v>33</v>
      </c>
      <c r="G223" s="119" t="s">
        <v>3</v>
      </c>
      <c r="H223" s="119" t="s">
        <v>36</v>
      </c>
      <c r="I223" s="113" t="s">
        <v>13</v>
      </c>
      <c r="J223" s="113" t="s">
        <v>37</v>
      </c>
      <c r="K223" s="113" t="s">
        <v>30</v>
      </c>
      <c r="L223" s="113" t="s">
        <v>95</v>
      </c>
      <c r="M223" s="113" t="s">
        <v>12</v>
      </c>
      <c r="N223" s="109" t="s">
        <v>32</v>
      </c>
      <c r="O223" s="109" t="s">
        <v>14</v>
      </c>
      <c r="P223" s="113" t="s">
        <v>15</v>
      </c>
      <c r="Q223" s="108" t="s">
        <v>34</v>
      </c>
      <c r="R223" s="106" t="s">
        <v>35</v>
      </c>
    </row>
    <row r="224" spans="1:18" ht="24" customHeight="1" thickBot="1">
      <c r="A224" s="113"/>
      <c r="B224" s="115"/>
      <c r="C224" s="105"/>
      <c r="D224" s="140"/>
      <c r="E224" s="126"/>
      <c r="F224" s="125"/>
      <c r="G224" s="126"/>
      <c r="H224" s="126"/>
      <c r="I224" s="113"/>
      <c r="J224" s="113"/>
      <c r="K224" s="113"/>
      <c r="L224" s="113"/>
      <c r="M224" s="113"/>
      <c r="N224" s="109"/>
      <c r="O224" s="142"/>
      <c r="P224" s="114"/>
      <c r="Q224" s="108"/>
      <c r="R224" s="107"/>
    </row>
    <row r="225" spans="1:18" s="67" customFormat="1" ht="13.5" thickBot="1">
      <c r="A225" s="63">
        <v>2</v>
      </c>
      <c r="B225" s="131">
        <v>3</v>
      </c>
      <c r="C225" s="132"/>
      <c r="D225" s="70">
        <v>5</v>
      </c>
      <c r="E225" s="63">
        <v>7</v>
      </c>
      <c r="F225" s="64">
        <v>8</v>
      </c>
      <c r="G225" s="63">
        <v>9</v>
      </c>
      <c r="H225" s="63">
        <v>11</v>
      </c>
      <c r="I225" s="64">
        <v>12</v>
      </c>
      <c r="J225" s="63">
        <v>13</v>
      </c>
      <c r="K225" s="64">
        <v>14</v>
      </c>
      <c r="L225" s="63">
        <v>15</v>
      </c>
      <c r="M225" s="64">
        <v>16</v>
      </c>
      <c r="N225" s="71">
        <v>17</v>
      </c>
      <c r="O225" s="71">
        <v>18</v>
      </c>
      <c r="P225" s="63">
        <v>19</v>
      </c>
      <c r="Q225" s="64">
        <v>20</v>
      </c>
      <c r="R225" s="63">
        <v>21</v>
      </c>
    </row>
    <row r="226" spans="1:18" s="58" customFormat="1" ht="13.5" thickBot="1">
      <c r="A226" s="76">
        <v>76589.76</v>
      </c>
      <c r="B226" s="133"/>
      <c r="C226" s="134"/>
      <c r="D226" s="82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9"/>
    </row>
    <row r="227" spans="1:18" ht="11.25">
      <c r="A227" s="69"/>
      <c r="B227" s="69"/>
      <c r="C227" s="74"/>
      <c r="D227" s="75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</row>
    <row r="228" spans="1:18" ht="11.25">
      <c r="A228" s="69"/>
      <c r="B228" s="69"/>
      <c r="C228" s="74"/>
      <c r="D228" s="75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</row>
    <row r="229" spans="1:18" ht="11.25">
      <c r="A229" s="69"/>
      <c r="B229" s="69"/>
      <c r="C229" s="74"/>
      <c r="D229" s="75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</row>
    <row r="230" spans="1:4" ht="12" thickBot="1">
      <c r="A230" s="137" t="s">
        <v>63</v>
      </c>
      <c r="B230" s="137"/>
      <c r="C230" s="137"/>
      <c r="D230" s="137"/>
    </row>
    <row r="231" spans="1:18" ht="13.5" customHeight="1" thickBot="1">
      <c r="A231" s="131" t="s">
        <v>6</v>
      </c>
      <c r="B231" s="135"/>
      <c r="C231" s="136"/>
      <c r="D231" s="138" t="s">
        <v>11</v>
      </c>
      <c r="E231" s="135" t="s">
        <v>5</v>
      </c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6"/>
    </row>
    <row r="232" spans="1:18" ht="21" customHeight="1">
      <c r="A232" s="119" t="s">
        <v>7</v>
      </c>
      <c r="B232" s="122" t="s">
        <v>100</v>
      </c>
      <c r="C232" s="141"/>
      <c r="D232" s="139"/>
      <c r="E232" s="119" t="s">
        <v>2</v>
      </c>
      <c r="F232" s="124" t="s">
        <v>33</v>
      </c>
      <c r="G232" s="119" t="s">
        <v>3</v>
      </c>
      <c r="H232" s="119" t="s">
        <v>36</v>
      </c>
      <c r="I232" s="113" t="s">
        <v>13</v>
      </c>
      <c r="J232" s="113" t="s">
        <v>37</v>
      </c>
      <c r="K232" s="113" t="s">
        <v>30</v>
      </c>
      <c r="L232" s="113" t="s">
        <v>95</v>
      </c>
      <c r="M232" s="113" t="s">
        <v>12</v>
      </c>
      <c r="N232" s="109" t="s">
        <v>32</v>
      </c>
      <c r="O232" s="109" t="s">
        <v>14</v>
      </c>
      <c r="P232" s="113" t="s">
        <v>15</v>
      </c>
      <c r="Q232" s="108" t="s">
        <v>34</v>
      </c>
      <c r="R232" s="106" t="s">
        <v>35</v>
      </c>
    </row>
    <row r="233" spans="1:18" ht="24" customHeight="1" thickBot="1">
      <c r="A233" s="113"/>
      <c r="B233" s="115"/>
      <c r="C233" s="105"/>
      <c r="D233" s="140"/>
      <c r="E233" s="126"/>
      <c r="F233" s="125"/>
      <c r="G233" s="126"/>
      <c r="H233" s="126"/>
      <c r="I233" s="113"/>
      <c r="J233" s="113"/>
      <c r="K233" s="113"/>
      <c r="L233" s="113"/>
      <c r="M233" s="113"/>
      <c r="N233" s="109"/>
      <c r="O233" s="142"/>
      <c r="P233" s="114"/>
      <c r="Q233" s="108"/>
      <c r="R233" s="107"/>
    </row>
    <row r="234" spans="1:18" s="67" customFormat="1" ht="13.5" thickBot="1">
      <c r="A234" s="63">
        <v>2</v>
      </c>
      <c r="B234" s="131">
        <v>3</v>
      </c>
      <c r="C234" s="132"/>
      <c r="D234" s="70">
        <v>5</v>
      </c>
      <c r="E234" s="63">
        <v>7</v>
      </c>
      <c r="F234" s="64">
        <v>8</v>
      </c>
      <c r="G234" s="63">
        <v>9</v>
      </c>
      <c r="H234" s="63">
        <v>11</v>
      </c>
      <c r="I234" s="64">
        <v>12</v>
      </c>
      <c r="J234" s="63">
        <v>13</v>
      </c>
      <c r="K234" s="64">
        <v>14</v>
      </c>
      <c r="L234" s="63">
        <v>15</v>
      </c>
      <c r="M234" s="64">
        <v>16</v>
      </c>
      <c r="N234" s="71">
        <v>17</v>
      </c>
      <c r="O234" s="71">
        <v>18</v>
      </c>
      <c r="P234" s="63">
        <v>19</v>
      </c>
      <c r="Q234" s="64">
        <v>20</v>
      </c>
      <c r="R234" s="63">
        <v>21</v>
      </c>
    </row>
    <row r="235" spans="1:18" s="58" customFormat="1" ht="13.5" thickBot="1">
      <c r="A235" s="76">
        <v>76353.68</v>
      </c>
      <c r="B235" s="133"/>
      <c r="C235" s="134"/>
      <c r="D235" s="82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9"/>
    </row>
    <row r="236" spans="1:18" ht="11.25">
      <c r="A236" s="69"/>
      <c r="B236" s="69"/>
      <c r="C236" s="74"/>
      <c r="D236" s="75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</row>
    <row r="237" spans="1:18" ht="11.25">
      <c r="A237" s="69"/>
      <c r="B237" s="69"/>
      <c r="C237" s="74"/>
      <c r="D237" s="75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</row>
    <row r="238" spans="1:18" ht="12" thickBot="1">
      <c r="A238" s="137" t="s">
        <v>64</v>
      </c>
      <c r="B238" s="137"/>
      <c r="C238" s="137"/>
      <c r="D238" s="137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</row>
    <row r="239" ht="12" thickBot="1"/>
    <row r="240" spans="1:18" ht="13.5" customHeight="1" thickBot="1">
      <c r="A240" s="131" t="s">
        <v>6</v>
      </c>
      <c r="B240" s="135"/>
      <c r="C240" s="136"/>
      <c r="D240" s="138" t="s">
        <v>11</v>
      </c>
      <c r="E240" s="135" t="s">
        <v>5</v>
      </c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6"/>
    </row>
    <row r="241" spans="1:18" ht="21" customHeight="1">
      <c r="A241" s="119" t="s">
        <v>7</v>
      </c>
      <c r="B241" s="122" t="s">
        <v>100</v>
      </c>
      <c r="C241" s="141"/>
      <c r="D241" s="139"/>
      <c r="E241" s="119" t="s">
        <v>2</v>
      </c>
      <c r="F241" s="124" t="s">
        <v>33</v>
      </c>
      <c r="G241" s="119" t="s">
        <v>3</v>
      </c>
      <c r="H241" s="119" t="s">
        <v>36</v>
      </c>
      <c r="I241" s="113" t="s">
        <v>13</v>
      </c>
      <c r="J241" s="113" t="s">
        <v>37</v>
      </c>
      <c r="K241" s="113" t="s">
        <v>30</v>
      </c>
      <c r="L241" s="113" t="s">
        <v>95</v>
      </c>
      <c r="M241" s="113" t="s">
        <v>12</v>
      </c>
      <c r="N241" s="109" t="s">
        <v>32</v>
      </c>
      <c r="O241" s="109" t="s">
        <v>14</v>
      </c>
      <c r="P241" s="113" t="s">
        <v>15</v>
      </c>
      <c r="Q241" s="108" t="s">
        <v>34</v>
      </c>
      <c r="R241" s="106" t="s">
        <v>35</v>
      </c>
    </row>
    <row r="242" spans="1:18" ht="24" customHeight="1" thickBot="1">
      <c r="A242" s="113"/>
      <c r="B242" s="115"/>
      <c r="C242" s="105"/>
      <c r="D242" s="140"/>
      <c r="E242" s="126"/>
      <c r="F242" s="125"/>
      <c r="G242" s="126"/>
      <c r="H242" s="126"/>
      <c r="I242" s="113"/>
      <c r="J242" s="113"/>
      <c r="K242" s="113"/>
      <c r="L242" s="113"/>
      <c r="M242" s="113"/>
      <c r="N242" s="109"/>
      <c r="O242" s="142"/>
      <c r="P242" s="114"/>
      <c r="Q242" s="108"/>
      <c r="R242" s="107"/>
    </row>
    <row r="243" spans="1:18" s="67" customFormat="1" ht="13.5" thickBot="1">
      <c r="A243" s="63">
        <v>2</v>
      </c>
      <c r="B243" s="131">
        <v>3</v>
      </c>
      <c r="C243" s="132"/>
      <c r="D243" s="70">
        <v>5</v>
      </c>
      <c r="E243" s="63">
        <v>7</v>
      </c>
      <c r="F243" s="64">
        <v>8</v>
      </c>
      <c r="G243" s="63">
        <v>9</v>
      </c>
      <c r="H243" s="63">
        <v>11</v>
      </c>
      <c r="I243" s="64">
        <v>12</v>
      </c>
      <c r="J243" s="63">
        <v>13</v>
      </c>
      <c r="K243" s="64">
        <v>14</v>
      </c>
      <c r="L243" s="63">
        <v>15</v>
      </c>
      <c r="M243" s="64">
        <v>16</v>
      </c>
      <c r="N243" s="71">
        <v>17</v>
      </c>
      <c r="O243" s="71">
        <v>18</v>
      </c>
      <c r="P243" s="63">
        <v>19</v>
      </c>
      <c r="Q243" s="64">
        <v>20</v>
      </c>
      <c r="R243" s="63">
        <v>21</v>
      </c>
    </row>
    <row r="244" spans="1:18" s="58" customFormat="1" ht="13.5" thickBot="1">
      <c r="A244" s="76">
        <v>74580.48</v>
      </c>
      <c r="B244" s="133"/>
      <c r="C244" s="134"/>
      <c r="D244" s="82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9"/>
    </row>
    <row r="245" spans="1:18" ht="11.25">
      <c r="A245" s="69"/>
      <c r="B245" s="69"/>
      <c r="C245" s="74"/>
      <c r="D245" s="75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</row>
    <row r="246" spans="1:18" ht="11.25">
      <c r="A246" s="69"/>
      <c r="B246" s="69"/>
      <c r="C246" s="74"/>
      <c r="D246" s="75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</row>
    <row r="247" spans="1:18" ht="11.25">
      <c r="A247" s="69"/>
      <c r="B247" s="69"/>
      <c r="C247" s="74"/>
      <c r="D247" s="75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</row>
    <row r="248" spans="1:18" ht="11.25">
      <c r="A248" s="69"/>
      <c r="B248" s="69"/>
      <c r="C248" s="74"/>
      <c r="D248" s="75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</row>
    <row r="249" spans="1:4" ht="12" thickBot="1">
      <c r="A249" s="137" t="s">
        <v>65</v>
      </c>
      <c r="B249" s="137"/>
      <c r="C249" s="137"/>
      <c r="D249" s="137"/>
    </row>
    <row r="250" spans="1:18" ht="13.5" customHeight="1" thickBot="1">
      <c r="A250" s="131" t="s">
        <v>6</v>
      </c>
      <c r="B250" s="135"/>
      <c r="C250" s="136"/>
      <c r="D250" s="138" t="s">
        <v>11</v>
      </c>
      <c r="E250" s="135" t="s">
        <v>5</v>
      </c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6"/>
    </row>
    <row r="251" spans="1:18" ht="21" customHeight="1">
      <c r="A251" s="119" t="s">
        <v>7</v>
      </c>
      <c r="B251" s="122" t="s">
        <v>100</v>
      </c>
      <c r="C251" s="141"/>
      <c r="D251" s="139"/>
      <c r="E251" s="119" t="s">
        <v>2</v>
      </c>
      <c r="F251" s="124" t="s">
        <v>33</v>
      </c>
      <c r="G251" s="119" t="s">
        <v>3</v>
      </c>
      <c r="H251" s="119" t="s">
        <v>36</v>
      </c>
      <c r="I251" s="113" t="s">
        <v>13</v>
      </c>
      <c r="J251" s="113" t="s">
        <v>37</v>
      </c>
      <c r="K251" s="113" t="s">
        <v>30</v>
      </c>
      <c r="L251" s="113" t="s">
        <v>95</v>
      </c>
      <c r="M251" s="113" t="s">
        <v>12</v>
      </c>
      <c r="N251" s="109" t="s">
        <v>32</v>
      </c>
      <c r="O251" s="109" t="s">
        <v>14</v>
      </c>
      <c r="P251" s="113" t="s">
        <v>15</v>
      </c>
      <c r="Q251" s="108" t="s">
        <v>34</v>
      </c>
      <c r="R251" s="106" t="s">
        <v>35</v>
      </c>
    </row>
    <row r="252" spans="1:18" ht="24" customHeight="1" thickBot="1">
      <c r="A252" s="113"/>
      <c r="B252" s="115"/>
      <c r="C252" s="105"/>
      <c r="D252" s="140"/>
      <c r="E252" s="126"/>
      <c r="F252" s="125"/>
      <c r="G252" s="126"/>
      <c r="H252" s="126"/>
      <c r="I252" s="113"/>
      <c r="J252" s="113"/>
      <c r="K252" s="113"/>
      <c r="L252" s="113"/>
      <c r="M252" s="113"/>
      <c r="N252" s="109"/>
      <c r="O252" s="142"/>
      <c r="P252" s="114"/>
      <c r="Q252" s="108"/>
      <c r="R252" s="107"/>
    </row>
    <row r="253" spans="1:18" s="67" customFormat="1" ht="13.5" thickBot="1">
      <c r="A253" s="63">
        <v>2</v>
      </c>
      <c r="B253" s="131">
        <v>3</v>
      </c>
      <c r="C253" s="132"/>
      <c r="D253" s="70">
        <v>5</v>
      </c>
      <c r="E253" s="63">
        <v>7</v>
      </c>
      <c r="F253" s="64">
        <v>8</v>
      </c>
      <c r="G253" s="63">
        <v>9</v>
      </c>
      <c r="H253" s="63">
        <v>11</v>
      </c>
      <c r="I253" s="64">
        <v>12</v>
      </c>
      <c r="J253" s="63">
        <v>13</v>
      </c>
      <c r="K253" s="64">
        <v>14</v>
      </c>
      <c r="L253" s="63">
        <v>15</v>
      </c>
      <c r="M253" s="64">
        <v>16</v>
      </c>
      <c r="N253" s="71">
        <v>17</v>
      </c>
      <c r="O253" s="71">
        <v>18</v>
      </c>
      <c r="P253" s="63">
        <v>19</v>
      </c>
      <c r="Q253" s="64">
        <v>20</v>
      </c>
      <c r="R253" s="63">
        <v>21</v>
      </c>
    </row>
    <row r="254" spans="1:18" s="58" customFormat="1" ht="13.5" thickBot="1">
      <c r="A254" s="76">
        <v>72583.68</v>
      </c>
      <c r="B254" s="133"/>
      <c r="C254" s="134"/>
      <c r="D254" s="82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9"/>
    </row>
    <row r="255" spans="1:18" ht="11.25">
      <c r="A255" s="69"/>
      <c r="B255" s="69"/>
      <c r="C255" s="74"/>
      <c r="D255" s="75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</row>
    <row r="256" spans="1:18" ht="11.25">
      <c r="A256" s="69"/>
      <c r="B256" s="69"/>
      <c r="C256" s="74"/>
      <c r="D256" s="75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</row>
    <row r="257" spans="1:18" ht="11.25">
      <c r="A257" s="69"/>
      <c r="B257" s="69"/>
      <c r="C257" s="74"/>
      <c r="D257" s="75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</row>
    <row r="258" spans="1:4" ht="12" thickBot="1">
      <c r="A258" s="137" t="s">
        <v>66</v>
      </c>
      <c r="B258" s="137"/>
      <c r="C258" s="137"/>
      <c r="D258" s="137"/>
    </row>
    <row r="259" spans="1:18" ht="13.5" customHeight="1" thickBot="1">
      <c r="A259" s="131" t="s">
        <v>6</v>
      </c>
      <c r="B259" s="135"/>
      <c r="C259" s="136"/>
      <c r="D259" s="138" t="s">
        <v>11</v>
      </c>
      <c r="E259" s="135" t="s">
        <v>5</v>
      </c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6"/>
    </row>
    <row r="260" spans="1:18" ht="21" customHeight="1">
      <c r="A260" s="119" t="s">
        <v>7</v>
      </c>
      <c r="B260" s="122" t="s">
        <v>100</v>
      </c>
      <c r="C260" s="141"/>
      <c r="D260" s="139"/>
      <c r="E260" s="119" t="s">
        <v>2</v>
      </c>
      <c r="F260" s="124" t="s">
        <v>33</v>
      </c>
      <c r="G260" s="119" t="s">
        <v>3</v>
      </c>
      <c r="H260" s="119" t="s">
        <v>36</v>
      </c>
      <c r="I260" s="113" t="s">
        <v>13</v>
      </c>
      <c r="J260" s="113" t="s">
        <v>37</v>
      </c>
      <c r="K260" s="113" t="s">
        <v>30</v>
      </c>
      <c r="L260" s="113" t="s">
        <v>95</v>
      </c>
      <c r="M260" s="113" t="s">
        <v>12</v>
      </c>
      <c r="N260" s="109" t="s">
        <v>32</v>
      </c>
      <c r="O260" s="109" t="s">
        <v>14</v>
      </c>
      <c r="P260" s="113" t="s">
        <v>15</v>
      </c>
      <c r="Q260" s="108" t="s">
        <v>34</v>
      </c>
      <c r="R260" s="106" t="s">
        <v>35</v>
      </c>
    </row>
    <row r="261" spans="1:18" ht="24" customHeight="1" thickBot="1">
      <c r="A261" s="113"/>
      <c r="B261" s="115"/>
      <c r="C261" s="105"/>
      <c r="D261" s="140"/>
      <c r="E261" s="126"/>
      <c r="F261" s="125"/>
      <c r="G261" s="126"/>
      <c r="H261" s="126"/>
      <c r="I261" s="113"/>
      <c r="J261" s="113"/>
      <c r="K261" s="113"/>
      <c r="L261" s="113"/>
      <c r="M261" s="113"/>
      <c r="N261" s="109"/>
      <c r="O261" s="142"/>
      <c r="P261" s="114"/>
      <c r="Q261" s="108"/>
      <c r="R261" s="107"/>
    </row>
    <row r="262" spans="1:18" s="67" customFormat="1" ht="13.5" thickBot="1">
      <c r="A262" s="63">
        <v>2</v>
      </c>
      <c r="B262" s="131">
        <v>3</v>
      </c>
      <c r="C262" s="132"/>
      <c r="D262" s="70">
        <v>5</v>
      </c>
      <c r="E262" s="63">
        <v>7</v>
      </c>
      <c r="F262" s="64">
        <v>8</v>
      </c>
      <c r="G262" s="63">
        <v>9</v>
      </c>
      <c r="H262" s="63">
        <v>11</v>
      </c>
      <c r="I262" s="64">
        <v>12</v>
      </c>
      <c r="J262" s="63">
        <v>13</v>
      </c>
      <c r="K262" s="64">
        <v>14</v>
      </c>
      <c r="L262" s="63">
        <v>15</v>
      </c>
      <c r="M262" s="64">
        <v>16</v>
      </c>
      <c r="N262" s="71">
        <v>17</v>
      </c>
      <c r="O262" s="71">
        <v>18</v>
      </c>
      <c r="P262" s="63">
        <v>19</v>
      </c>
      <c r="Q262" s="64">
        <v>20</v>
      </c>
      <c r="R262" s="63">
        <v>21</v>
      </c>
    </row>
    <row r="263" spans="1:18" s="58" customFormat="1" ht="13.5" thickBot="1">
      <c r="A263" s="76">
        <v>73744.32</v>
      </c>
      <c r="B263" s="133"/>
      <c r="C263" s="134"/>
      <c r="D263" s="82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9"/>
    </row>
    <row r="264" spans="1:18" ht="11.25">
      <c r="A264" s="69"/>
      <c r="B264" s="69"/>
      <c r="C264" s="74"/>
      <c r="D264" s="75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</row>
    <row r="265" spans="1:18" ht="11.25">
      <c r="A265" s="69"/>
      <c r="B265" s="69"/>
      <c r="C265" s="74"/>
      <c r="D265" s="75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</row>
    <row r="266" spans="1:18" ht="11.25">
      <c r="A266" s="69"/>
      <c r="B266" s="69"/>
      <c r="C266" s="74"/>
      <c r="D266" s="75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</row>
    <row r="267" spans="1:4" ht="12" thickBot="1">
      <c r="A267" s="137" t="s">
        <v>67</v>
      </c>
      <c r="B267" s="137"/>
      <c r="C267" s="137"/>
      <c r="D267" s="137"/>
    </row>
    <row r="268" spans="1:18" ht="13.5" customHeight="1" thickBot="1">
      <c r="A268" s="131" t="s">
        <v>6</v>
      </c>
      <c r="B268" s="135"/>
      <c r="C268" s="136"/>
      <c r="D268" s="138" t="s">
        <v>11</v>
      </c>
      <c r="E268" s="135" t="s">
        <v>5</v>
      </c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6"/>
    </row>
    <row r="269" spans="1:18" ht="21" customHeight="1">
      <c r="A269" s="119" t="s">
        <v>7</v>
      </c>
      <c r="B269" s="122" t="s">
        <v>100</v>
      </c>
      <c r="C269" s="141"/>
      <c r="D269" s="139"/>
      <c r="E269" s="119" t="s">
        <v>2</v>
      </c>
      <c r="F269" s="124" t="s">
        <v>33</v>
      </c>
      <c r="G269" s="119" t="s">
        <v>3</v>
      </c>
      <c r="H269" s="119" t="s">
        <v>36</v>
      </c>
      <c r="I269" s="113" t="s">
        <v>13</v>
      </c>
      <c r="J269" s="113" t="s">
        <v>37</v>
      </c>
      <c r="K269" s="113" t="s">
        <v>30</v>
      </c>
      <c r="L269" s="113" t="s">
        <v>95</v>
      </c>
      <c r="M269" s="113" t="s">
        <v>12</v>
      </c>
      <c r="N269" s="109" t="s">
        <v>32</v>
      </c>
      <c r="O269" s="109" t="s">
        <v>14</v>
      </c>
      <c r="P269" s="113" t="s">
        <v>15</v>
      </c>
      <c r="Q269" s="108" t="s">
        <v>34</v>
      </c>
      <c r="R269" s="106" t="s">
        <v>35</v>
      </c>
    </row>
    <row r="270" spans="1:18" ht="24" customHeight="1" thickBot="1">
      <c r="A270" s="113"/>
      <c r="B270" s="115"/>
      <c r="C270" s="105"/>
      <c r="D270" s="140"/>
      <c r="E270" s="126"/>
      <c r="F270" s="125"/>
      <c r="G270" s="126"/>
      <c r="H270" s="126"/>
      <c r="I270" s="113"/>
      <c r="J270" s="113"/>
      <c r="K270" s="113"/>
      <c r="L270" s="113"/>
      <c r="M270" s="113"/>
      <c r="N270" s="109"/>
      <c r="O270" s="142"/>
      <c r="P270" s="114"/>
      <c r="Q270" s="108"/>
      <c r="R270" s="107"/>
    </row>
    <row r="271" spans="1:18" s="67" customFormat="1" ht="13.5" thickBot="1">
      <c r="A271" s="63">
        <v>2</v>
      </c>
      <c r="B271" s="131">
        <v>3</v>
      </c>
      <c r="C271" s="132"/>
      <c r="D271" s="70">
        <v>5</v>
      </c>
      <c r="E271" s="63">
        <v>7</v>
      </c>
      <c r="F271" s="64">
        <v>8</v>
      </c>
      <c r="G271" s="63">
        <v>9</v>
      </c>
      <c r="H271" s="63">
        <v>11</v>
      </c>
      <c r="I271" s="64">
        <v>12</v>
      </c>
      <c r="J271" s="63">
        <v>13</v>
      </c>
      <c r="K271" s="64">
        <v>14</v>
      </c>
      <c r="L271" s="63">
        <v>15</v>
      </c>
      <c r="M271" s="64">
        <v>16</v>
      </c>
      <c r="N271" s="71">
        <v>17</v>
      </c>
      <c r="O271" s="71">
        <v>18</v>
      </c>
      <c r="P271" s="63">
        <v>19</v>
      </c>
      <c r="Q271" s="64">
        <v>20</v>
      </c>
      <c r="R271" s="63">
        <v>21</v>
      </c>
    </row>
    <row r="272" spans="1:18" s="58" customFormat="1" ht="13.5" thickBot="1">
      <c r="A272" s="76">
        <v>57919.68</v>
      </c>
      <c r="B272" s="133"/>
      <c r="C272" s="134"/>
      <c r="D272" s="82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9"/>
    </row>
    <row r="273" spans="1:18" ht="11.25">
      <c r="A273" s="69"/>
      <c r="B273" s="69"/>
      <c r="C273" s="74"/>
      <c r="D273" s="75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</row>
    <row r="274" spans="1:18" ht="11.25">
      <c r="A274" s="69"/>
      <c r="B274" s="69"/>
      <c r="C274" s="74"/>
      <c r="D274" s="75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</row>
    <row r="275" spans="1:18" ht="11.25">
      <c r="A275" s="69"/>
      <c r="B275" s="69"/>
      <c r="C275" s="74"/>
      <c r="D275" s="75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</row>
    <row r="276" spans="1:4" ht="12" thickBot="1">
      <c r="A276" s="137" t="s">
        <v>68</v>
      </c>
      <c r="B276" s="137"/>
      <c r="C276" s="137"/>
      <c r="D276" s="137"/>
    </row>
    <row r="277" spans="1:18" ht="13.5" customHeight="1" thickBot="1">
      <c r="A277" s="131" t="s">
        <v>6</v>
      </c>
      <c r="B277" s="135"/>
      <c r="C277" s="136"/>
      <c r="D277" s="138" t="s">
        <v>11</v>
      </c>
      <c r="E277" s="135" t="s">
        <v>5</v>
      </c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6"/>
    </row>
    <row r="278" spans="1:18" ht="21" customHeight="1">
      <c r="A278" s="119" t="s">
        <v>7</v>
      </c>
      <c r="B278" s="122" t="s">
        <v>100</v>
      </c>
      <c r="C278" s="141"/>
      <c r="D278" s="139"/>
      <c r="E278" s="119" t="s">
        <v>2</v>
      </c>
      <c r="F278" s="124" t="s">
        <v>33</v>
      </c>
      <c r="G278" s="119" t="s">
        <v>3</v>
      </c>
      <c r="H278" s="119" t="s">
        <v>36</v>
      </c>
      <c r="I278" s="113" t="s">
        <v>13</v>
      </c>
      <c r="J278" s="113" t="s">
        <v>37</v>
      </c>
      <c r="K278" s="113" t="s">
        <v>30</v>
      </c>
      <c r="L278" s="113" t="s">
        <v>95</v>
      </c>
      <c r="M278" s="113" t="s">
        <v>12</v>
      </c>
      <c r="N278" s="109" t="s">
        <v>32</v>
      </c>
      <c r="O278" s="109" t="s">
        <v>14</v>
      </c>
      <c r="P278" s="113" t="s">
        <v>15</v>
      </c>
      <c r="Q278" s="108" t="s">
        <v>34</v>
      </c>
      <c r="R278" s="106" t="s">
        <v>35</v>
      </c>
    </row>
    <row r="279" spans="1:18" ht="24" customHeight="1" thickBot="1">
      <c r="A279" s="113"/>
      <c r="B279" s="115"/>
      <c r="C279" s="105"/>
      <c r="D279" s="140"/>
      <c r="E279" s="126"/>
      <c r="F279" s="125"/>
      <c r="G279" s="126"/>
      <c r="H279" s="126"/>
      <c r="I279" s="113"/>
      <c r="J279" s="113"/>
      <c r="K279" s="113"/>
      <c r="L279" s="113"/>
      <c r="M279" s="113"/>
      <c r="N279" s="109"/>
      <c r="O279" s="142"/>
      <c r="P279" s="114"/>
      <c r="Q279" s="108"/>
      <c r="R279" s="107"/>
    </row>
    <row r="280" spans="1:18" s="67" customFormat="1" ht="13.5" thickBot="1">
      <c r="A280" s="63">
        <v>2</v>
      </c>
      <c r="B280" s="131">
        <v>3</v>
      </c>
      <c r="C280" s="132"/>
      <c r="D280" s="70">
        <v>5</v>
      </c>
      <c r="E280" s="63">
        <v>7</v>
      </c>
      <c r="F280" s="64">
        <v>8</v>
      </c>
      <c r="G280" s="63">
        <v>9</v>
      </c>
      <c r="H280" s="63">
        <v>11</v>
      </c>
      <c r="I280" s="64">
        <v>12</v>
      </c>
      <c r="J280" s="63">
        <v>13</v>
      </c>
      <c r="K280" s="64">
        <v>14</v>
      </c>
      <c r="L280" s="63">
        <v>15</v>
      </c>
      <c r="M280" s="64">
        <v>16</v>
      </c>
      <c r="N280" s="71">
        <v>17</v>
      </c>
      <c r="O280" s="71">
        <v>18</v>
      </c>
      <c r="P280" s="63">
        <v>19</v>
      </c>
      <c r="Q280" s="64">
        <v>20</v>
      </c>
      <c r="R280" s="63">
        <v>21</v>
      </c>
    </row>
    <row r="281" spans="1:18" s="58" customFormat="1" ht="13.5" thickBot="1">
      <c r="A281" s="76">
        <v>89581.44</v>
      </c>
      <c r="B281" s="133"/>
      <c r="C281" s="134"/>
      <c r="D281" s="82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9"/>
    </row>
    <row r="282" spans="1:18" ht="11.25">
      <c r="A282" s="69"/>
      <c r="B282" s="69"/>
      <c r="C282" s="74"/>
      <c r="D282" s="75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</row>
    <row r="283" spans="1:18" ht="11.25">
      <c r="A283" s="69"/>
      <c r="B283" s="69"/>
      <c r="C283" s="74"/>
      <c r="D283" s="75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</row>
    <row r="284" spans="1:18" ht="11.25">
      <c r="A284" s="69"/>
      <c r="B284" s="69"/>
      <c r="C284" s="74"/>
      <c r="D284" s="75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</row>
    <row r="285" spans="1:4" ht="12" thickBot="1">
      <c r="A285" s="137" t="s">
        <v>69</v>
      </c>
      <c r="B285" s="137"/>
      <c r="C285" s="137"/>
      <c r="D285" s="137"/>
    </row>
    <row r="286" spans="1:18" ht="13.5" customHeight="1" thickBot="1">
      <c r="A286" s="131" t="s">
        <v>6</v>
      </c>
      <c r="B286" s="135"/>
      <c r="C286" s="136"/>
      <c r="D286" s="138" t="s">
        <v>11</v>
      </c>
      <c r="E286" s="135" t="s">
        <v>5</v>
      </c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6"/>
    </row>
    <row r="287" spans="1:18" ht="21" customHeight="1">
      <c r="A287" s="119" t="s">
        <v>7</v>
      </c>
      <c r="B287" s="122" t="s">
        <v>100</v>
      </c>
      <c r="C287" s="141"/>
      <c r="D287" s="139"/>
      <c r="E287" s="119" t="s">
        <v>2</v>
      </c>
      <c r="F287" s="124" t="s">
        <v>33</v>
      </c>
      <c r="G287" s="119" t="s">
        <v>3</v>
      </c>
      <c r="H287" s="119" t="s">
        <v>36</v>
      </c>
      <c r="I287" s="113" t="s">
        <v>13</v>
      </c>
      <c r="J287" s="113" t="s">
        <v>37</v>
      </c>
      <c r="K287" s="113" t="s">
        <v>30</v>
      </c>
      <c r="L287" s="113" t="s">
        <v>95</v>
      </c>
      <c r="M287" s="113" t="s">
        <v>12</v>
      </c>
      <c r="N287" s="109" t="s">
        <v>32</v>
      </c>
      <c r="O287" s="109" t="s">
        <v>14</v>
      </c>
      <c r="P287" s="113" t="s">
        <v>15</v>
      </c>
      <c r="Q287" s="108" t="s">
        <v>34</v>
      </c>
      <c r="R287" s="106" t="s">
        <v>35</v>
      </c>
    </row>
    <row r="288" spans="1:18" ht="24" customHeight="1" thickBot="1">
      <c r="A288" s="113"/>
      <c r="B288" s="115"/>
      <c r="C288" s="105"/>
      <c r="D288" s="140"/>
      <c r="E288" s="126"/>
      <c r="F288" s="125"/>
      <c r="G288" s="126"/>
      <c r="H288" s="126"/>
      <c r="I288" s="113"/>
      <c r="J288" s="113"/>
      <c r="K288" s="113"/>
      <c r="L288" s="113"/>
      <c r="M288" s="113"/>
      <c r="N288" s="109"/>
      <c r="O288" s="142"/>
      <c r="P288" s="114"/>
      <c r="Q288" s="108"/>
      <c r="R288" s="107"/>
    </row>
    <row r="289" spans="1:18" s="67" customFormat="1" ht="13.5" thickBot="1">
      <c r="A289" s="63">
        <v>2</v>
      </c>
      <c r="B289" s="131">
        <v>3</v>
      </c>
      <c r="C289" s="132"/>
      <c r="D289" s="70">
        <v>5</v>
      </c>
      <c r="E289" s="63">
        <v>7</v>
      </c>
      <c r="F289" s="64">
        <v>8</v>
      </c>
      <c r="G289" s="63">
        <v>9</v>
      </c>
      <c r="H289" s="63">
        <v>11</v>
      </c>
      <c r="I289" s="64">
        <v>12</v>
      </c>
      <c r="J289" s="63">
        <v>13</v>
      </c>
      <c r="K289" s="64">
        <v>14</v>
      </c>
      <c r="L289" s="63">
        <v>15</v>
      </c>
      <c r="M289" s="64">
        <v>16</v>
      </c>
      <c r="N289" s="71">
        <v>17</v>
      </c>
      <c r="O289" s="71">
        <v>18</v>
      </c>
      <c r="P289" s="63">
        <v>19</v>
      </c>
      <c r="Q289" s="64">
        <v>20</v>
      </c>
      <c r="R289" s="63">
        <v>21</v>
      </c>
    </row>
    <row r="290" spans="1:18" s="58" customFormat="1" ht="13.5" thickBot="1">
      <c r="A290" s="76">
        <v>91902.72</v>
      </c>
      <c r="B290" s="133"/>
      <c r="C290" s="134"/>
      <c r="D290" s="82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9"/>
    </row>
    <row r="291" spans="1:18" ht="11.25">
      <c r="A291" s="69"/>
      <c r="B291" s="69"/>
      <c r="C291" s="74"/>
      <c r="D291" s="75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</row>
    <row r="292" spans="1:18" ht="11.25">
      <c r="A292" s="69"/>
      <c r="B292" s="69"/>
      <c r="C292" s="74"/>
      <c r="D292" s="75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</row>
    <row r="293" spans="1:18" ht="11.25">
      <c r="A293" s="69"/>
      <c r="B293" s="69"/>
      <c r="C293" s="74"/>
      <c r="D293" s="75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</row>
    <row r="294" spans="1:18" ht="11.25">
      <c r="A294" s="69"/>
      <c r="B294" s="69"/>
      <c r="C294" s="74"/>
      <c r="D294" s="75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</row>
    <row r="295" spans="1:4" ht="12" thickBot="1">
      <c r="A295" s="137" t="s">
        <v>70</v>
      </c>
      <c r="B295" s="137"/>
      <c r="C295" s="137"/>
      <c r="D295" s="137"/>
    </row>
    <row r="296" spans="1:18" ht="13.5" customHeight="1" thickBot="1">
      <c r="A296" s="131" t="s">
        <v>6</v>
      </c>
      <c r="B296" s="135"/>
      <c r="C296" s="136"/>
      <c r="D296" s="138" t="s">
        <v>11</v>
      </c>
      <c r="E296" s="135" t="s">
        <v>5</v>
      </c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6"/>
    </row>
    <row r="297" spans="1:18" ht="21" customHeight="1">
      <c r="A297" s="119" t="s">
        <v>7</v>
      </c>
      <c r="B297" s="122" t="s">
        <v>100</v>
      </c>
      <c r="C297" s="141"/>
      <c r="D297" s="139"/>
      <c r="E297" s="119" t="s">
        <v>2</v>
      </c>
      <c r="F297" s="124" t="s">
        <v>33</v>
      </c>
      <c r="G297" s="119" t="s">
        <v>3</v>
      </c>
      <c r="H297" s="119" t="s">
        <v>36</v>
      </c>
      <c r="I297" s="113" t="s">
        <v>13</v>
      </c>
      <c r="J297" s="113" t="s">
        <v>37</v>
      </c>
      <c r="K297" s="113" t="s">
        <v>30</v>
      </c>
      <c r="L297" s="113" t="s">
        <v>95</v>
      </c>
      <c r="M297" s="113" t="s">
        <v>12</v>
      </c>
      <c r="N297" s="109" t="s">
        <v>32</v>
      </c>
      <c r="O297" s="109" t="s">
        <v>14</v>
      </c>
      <c r="P297" s="113" t="s">
        <v>15</v>
      </c>
      <c r="Q297" s="108" t="s">
        <v>34</v>
      </c>
      <c r="R297" s="106" t="s">
        <v>35</v>
      </c>
    </row>
    <row r="298" spans="1:18" ht="24" customHeight="1" thickBot="1">
      <c r="A298" s="113"/>
      <c r="B298" s="115"/>
      <c r="C298" s="105"/>
      <c r="D298" s="140"/>
      <c r="E298" s="126"/>
      <c r="F298" s="125"/>
      <c r="G298" s="126"/>
      <c r="H298" s="126"/>
      <c r="I298" s="113"/>
      <c r="J298" s="113"/>
      <c r="K298" s="113"/>
      <c r="L298" s="113"/>
      <c r="M298" s="113"/>
      <c r="N298" s="109"/>
      <c r="O298" s="142"/>
      <c r="P298" s="114"/>
      <c r="Q298" s="108"/>
      <c r="R298" s="107"/>
    </row>
    <row r="299" spans="1:18" s="67" customFormat="1" ht="13.5" thickBot="1">
      <c r="A299" s="63">
        <v>2</v>
      </c>
      <c r="B299" s="131">
        <v>3</v>
      </c>
      <c r="C299" s="132"/>
      <c r="D299" s="70">
        <v>5</v>
      </c>
      <c r="E299" s="63">
        <v>7</v>
      </c>
      <c r="F299" s="64">
        <v>8</v>
      </c>
      <c r="G299" s="63">
        <v>9</v>
      </c>
      <c r="H299" s="63">
        <v>11</v>
      </c>
      <c r="I299" s="64">
        <v>12</v>
      </c>
      <c r="J299" s="63">
        <v>13</v>
      </c>
      <c r="K299" s="64">
        <v>14</v>
      </c>
      <c r="L299" s="63">
        <v>15</v>
      </c>
      <c r="M299" s="64">
        <v>16</v>
      </c>
      <c r="N299" s="71">
        <v>17</v>
      </c>
      <c r="O299" s="71">
        <v>18</v>
      </c>
      <c r="P299" s="63">
        <v>19</v>
      </c>
      <c r="Q299" s="64">
        <v>20</v>
      </c>
      <c r="R299" s="63">
        <v>21</v>
      </c>
    </row>
    <row r="300" spans="1:18" s="58" customFormat="1" ht="13.5" thickBot="1">
      <c r="A300" s="76">
        <v>114454.08</v>
      </c>
      <c r="B300" s="133"/>
      <c r="C300" s="134"/>
      <c r="D300" s="82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9"/>
    </row>
    <row r="301" spans="1:18" ht="11.25">
      <c r="A301" s="69"/>
      <c r="B301" s="69"/>
      <c r="C301" s="74"/>
      <c r="D301" s="75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</row>
    <row r="302" spans="1:18" ht="11.25">
      <c r="A302" s="69"/>
      <c r="B302" s="69"/>
      <c r="C302" s="74"/>
      <c r="D302" s="75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</row>
    <row r="303" spans="1:18" ht="11.25">
      <c r="A303" s="69"/>
      <c r="B303" s="69"/>
      <c r="C303" s="74"/>
      <c r="D303" s="75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</row>
    <row r="304" spans="1:18" ht="11.25">
      <c r="A304" s="69"/>
      <c r="B304" s="69"/>
      <c r="C304" s="74"/>
      <c r="D304" s="75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</row>
    <row r="305" spans="1:4" ht="12" thickBot="1">
      <c r="A305" s="137" t="s">
        <v>71</v>
      </c>
      <c r="B305" s="137"/>
      <c r="C305" s="137"/>
      <c r="D305" s="137"/>
    </row>
    <row r="306" spans="1:18" ht="13.5" customHeight="1" thickBot="1">
      <c r="A306" s="131" t="s">
        <v>6</v>
      </c>
      <c r="B306" s="135"/>
      <c r="C306" s="136"/>
      <c r="D306" s="138" t="s">
        <v>11</v>
      </c>
      <c r="E306" s="135" t="s">
        <v>5</v>
      </c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6"/>
    </row>
    <row r="307" spans="1:18" ht="21" customHeight="1">
      <c r="A307" s="119" t="s">
        <v>7</v>
      </c>
      <c r="B307" s="122" t="s">
        <v>100</v>
      </c>
      <c r="C307" s="141"/>
      <c r="D307" s="139"/>
      <c r="E307" s="119" t="s">
        <v>2</v>
      </c>
      <c r="F307" s="124" t="s">
        <v>33</v>
      </c>
      <c r="G307" s="119" t="s">
        <v>3</v>
      </c>
      <c r="H307" s="119" t="s">
        <v>36</v>
      </c>
      <c r="I307" s="113" t="s">
        <v>13</v>
      </c>
      <c r="J307" s="113" t="s">
        <v>37</v>
      </c>
      <c r="K307" s="113" t="s">
        <v>30</v>
      </c>
      <c r="L307" s="113" t="s">
        <v>95</v>
      </c>
      <c r="M307" s="113" t="s">
        <v>12</v>
      </c>
      <c r="N307" s="109" t="s">
        <v>32</v>
      </c>
      <c r="O307" s="109" t="s">
        <v>14</v>
      </c>
      <c r="P307" s="113" t="s">
        <v>15</v>
      </c>
      <c r="Q307" s="108" t="s">
        <v>34</v>
      </c>
      <c r="R307" s="106" t="s">
        <v>35</v>
      </c>
    </row>
    <row r="308" spans="1:18" ht="24" customHeight="1" thickBot="1">
      <c r="A308" s="113"/>
      <c r="B308" s="115"/>
      <c r="C308" s="105"/>
      <c r="D308" s="140"/>
      <c r="E308" s="126"/>
      <c r="F308" s="125"/>
      <c r="G308" s="126"/>
      <c r="H308" s="126"/>
      <c r="I308" s="113"/>
      <c r="J308" s="113"/>
      <c r="K308" s="113"/>
      <c r="L308" s="113"/>
      <c r="M308" s="113"/>
      <c r="N308" s="109"/>
      <c r="O308" s="142"/>
      <c r="P308" s="114"/>
      <c r="Q308" s="108"/>
      <c r="R308" s="107"/>
    </row>
    <row r="309" spans="1:18" s="67" customFormat="1" ht="13.5" thickBot="1">
      <c r="A309" s="63">
        <v>2</v>
      </c>
      <c r="B309" s="131">
        <v>3</v>
      </c>
      <c r="C309" s="132"/>
      <c r="D309" s="70">
        <v>5</v>
      </c>
      <c r="E309" s="63">
        <v>7</v>
      </c>
      <c r="F309" s="64">
        <v>8</v>
      </c>
      <c r="G309" s="63">
        <v>9</v>
      </c>
      <c r="H309" s="63">
        <v>11</v>
      </c>
      <c r="I309" s="64">
        <v>12</v>
      </c>
      <c r="J309" s="63">
        <v>13</v>
      </c>
      <c r="K309" s="64">
        <v>14</v>
      </c>
      <c r="L309" s="63">
        <v>15</v>
      </c>
      <c r="M309" s="64">
        <v>16</v>
      </c>
      <c r="N309" s="71">
        <v>17</v>
      </c>
      <c r="O309" s="71">
        <v>18</v>
      </c>
      <c r="P309" s="63">
        <v>19</v>
      </c>
      <c r="Q309" s="64">
        <v>20</v>
      </c>
      <c r="R309" s="63">
        <v>21</v>
      </c>
    </row>
    <row r="310" spans="1:18" s="58" customFormat="1" ht="13.5" thickBot="1">
      <c r="A310" s="76">
        <v>74817.6</v>
      </c>
      <c r="B310" s="133"/>
      <c r="C310" s="134"/>
      <c r="D310" s="81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9"/>
    </row>
    <row r="311" spans="1:18" ht="11.25">
      <c r="A311" s="69"/>
      <c r="B311" s="69"/>
      <c r="C311" s="74"/>
      <c r="D311" s="75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</row>
    <row r="312" spans="1:18" ht="11.25">
      <c r="A312" s="69"/>
      <c r="B312" s="69"/>
      <c r="C312" s="74"/>
      <c r="D312" s="75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</row>
    <row r="313" spans="1:18" ht="11.25">
      <c r="A313" s="69"/>
      <c r="B313" s="69"/>
      <c r="C313" s="74"/>
      <c r="D313" s="75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</row>
    <row r="314" spans="1:4" ht="12" thickBot="1">
      <c r="A314" s="137" t="s">
        <v>72</v>
      </c>
      <c r="B314" s="137"/>
      <c r="C314" s="137"/>
      <c r="D314" s="137"/>
    </row>
    <row r="315" spans="1:18" ht="13.5" customHeight="1" thickBot="1">
      <c r="A315" s="131" t="s">
        <v>6</v>
      </c>
      <c r="B315" s="135"/>
      <c r="C315" s="136"/>
      <c r="D315" s="138" t="s">
        <v>11</v>
      </c>
      <c r="E315" s="135" t="s">
        <v>5</v>
      </c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6"/>
    </row>
    <row r="316" spans="1:18" ht="21" customHeight="1">
      <c r="A316" s="119" t="s">
        <v>7</v>
      </c>
      <c r="B316" s="122" t="s">
        <v>100</v>
      </c>
      <c r="C316" s="141"/>
      <c r="D316" s="139"/>
      <c r="E316" s="119" t="s">
        <v>2</v>
      </c>
      <c r="F316" s="124" t="s">
        <v>33</v>
      </c>
      <c r="G316" s="119" t="s">
        <v>3</v>
      </c>
      <c r="H316" s="119" t="s">
        <v>36</v>
      </c>
      <c r="I316" s="113" t="s">
        <v>13</v>
      </c>
      <c r="J316" s="113" t="s">
        <v>37</v>
      </c>
      <c r="K316" s="113" t="s">
        <v>30</v>
      </c>
      <c r="L316" s="113" t="s">
        <v>95</v>
      </c>
      <c r="M316" s="113" t="s">
        <v>12</v>
      </c>
      <c r="N316" s="109" t="s">
        <v>32</v>
      </c>
      <c r="O316" s="109" t="s">
        <v>14</v>
      </c>
      <c r="P316" s="113" t="s">
        <v>15</v>
      </c>
      <c r="Q316" s="108" t="s">
        <v>34</v>
      </c>
      <c r="R316" s="106" t="s">
        <v>35</v>
      </c>
    </row>
    <row r="317" spans="1:18" ht="24" customHeight="1" thickBot="1">
      <c r="A317" s="113"/>
      <c r="B317" s="115"/>
      <c r="C317" s="105"/>
      <c r="D317" s="140"/>
      <c r="E317" s="126"/>
      <c r="F317" s="125"/>
      <c r="G317" s="126"/>
      <c r="H317" s="126"/>
      <c r="I317" s="113"/>
      <c r="J317" s="113"/>
      <c r="K317" s="113"/>
      <c r="L317" s="113"/>
      <c r="M317" s="113"/>
      <c r="N317" s="109"/>
      <c r="O317" s="142"/>
      <c r="P317" s="114"/>
      <c r="Q317" s="108"/>
      <c r="R317" s="107"/>
    </row>
    <row r="318" spans="1:18" s="67" customFormat="1" ht="13.5" thickBot="1">
      <c r="A318" s="63">
        <v>2</v>
      </c>
      <c r="B318" s="131">
        <v>3</v>
      </c>
      <c r="C318" s="132"/>
      <c r="D318" s="70">
        <v>5</v>
      </c>
      <c r="E318" s="63">
        <v>7</v>
      </c>
      <c r="F318" s="64">
        <v>8</v>
      </c>
      <c r="G318" s="63">
        <v>9</v>
      </c>
      <c r="H318" s="63">
        <v>11</v>
      </c>
      <c r="I318" s="64">
        <v>12</v>
      </c>
      <c r="J318" s="63">
        <v>13</v>
      </c>
      <c r="K318" s="64">
        <v>14</v>
      </c>
      <c r="L318" s="63">
        <v>15</v>
      </c>
      <c r="M318" s="64">
        <v>16</v>
      </c>
      <c r="N318" s="71">
        <v>17</v>
      </c>
      <c r="O318" s="71">
        <v>18</v>
      </c>
      <c r="P318" s="63">
        <v>19</v>
      </c>
      <c r="Q318" s="64">
        <v>20</v>
      </c>
      <c r="R318" s="63">
        <v>21</v>
      </c>
    </row>
    <row r="319" spans="1:18" s="58" customFormat="1" ht="13.5" thickBot="1">
      <c r="A319" s="76">
        <v>188165.12</v>
      </c>
      <c r="B319" s="133"/>
      <c r="C319" s="134"/>
      <c r="D319" s="82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9"/>
    </row>
    <row r="320" spans="1:18" ht="11.25">
      <c r="A320" s="69"/>
      <c r="B320" s="69"/>
      <c r="C320" s="74"/>
      <c r="D320" s="75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</row>
    <row r="321" spans="1:18" ht="11.25">
      <c r="A321" s="69"/>
      <c r="B321" s="69"/>
      <c r="C321" s="74"/>
      <c r="D321" s="75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</row>
    <row r="322" spans="1:18" ht="11.25">
      <c r="A322" s="69"/>
      <c r="B322" s="69"/>
      <c r="C322" s="74"/>
      <c r="D322" s="75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</row>
    <row r="323" spans="1:4" ht="12" thickBot="1">
      <c r="A323" s="137" t="s">
        <v>73</v>
      </c>
      <c r="B323" s="137"/>
      <c r="C323" s="137"/>
      <c r="D323" s="137"/>
    </row>
    <row r="324" spans="1:18" ht="13.5" customHeight="1" thickBot="1">
      <c r="A324" s="131" t="s">
        <v>6</v>
      </c>
      <c r="B324" s="135"/>
      <c r="C324" s="136"/>
      <c r="D324" s="138" t="s">
        <v>11</v>
      </c>
      <c r="E324" s="135" t="s">
        <v>5</v>
      </c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6"/>
    </row>
    <row r="325" spans="1:18" ht="21" customHeight="1">
      <c r="A325" s="119" t="s">
        <v>7</v>
      </c>
      <c r="B325" s="122" t="s">
        <v>100</v>
      </c>
      <c r="C325" s="141"/>
      <c r="D325" s="139"/>
      <c r="E325" s="119" t="s">
        <v>2</v>
      </c>
      <c r="F325" s="124" t="s">
        <v>33</v>
      </c>
      <c r="G325" s="119" t="s">
        <v>3</v>
      </c>
      <c r="H325" s="119" t="s">
        <v>36</v>
      </c>
      <c r="I325" s="113" t="s">
        <v>13</v>
      </c>
      <c r="J325" s="113" t="s">
        <v>37</v>
      </c>
      <c r="K325" s="113" t="s">
        <v>30</v>
      </c>
      <c r="L325" s="113" t="s">
        <v>95</v>
      </c>
      <c r="M325" s="113" t="s">
        <v>12</v>
      </c>
      <c r="N325" s="109" t="s">
        <v>32</v>
      </c>
      <c r="O325" s="109" t="s">
        <v>14</v>
      </c>
      <c r="P325" s="113" t="s">
        <v>15</v>
      </c>
      <c r="Q325" s="108" t="s">
        <v>34</v>
      </c>
      <c r="R325" s="106" t="s">
        <v>35</v>
      </c>
    </row>
    <row r="326" spans="1:18" ht="24" customHeight="1" thickBot="1">
      <c r="A326" s="113"/>
      <c r="B326" s="115"/>
      <c r="C326" s="105"/>
      <c r="D326" s="140"/>
      <c r="E326" s="126"/>
      <c r="F326" s="125"/>
      <c r="G326" s="126"/>
      <c r="H326" s="126"/>
      <c r="I326" s="113"/>
      <c r="J326" s="113"/>
      <c r="K326" s="113"/>
      <c r="L326" s="113"/>
      <c r="M326" s="113"/>
      <c r="N326" s="109"/>
      <c r="O326" s="142"/>
      <c r="P326" s="114"/>
      <c r="Q326" s="108"/>
      <c r="R326" s="107"/>
    </row>
    <row r="327" spans="1:18" s="67" customFormat="1" ht="13.5" thickBot="1">
      <c r="A327" s="63">
        <v>2</v>
      </c>
      <c r="B327" s="131">
        <v>3</v>
      </c>
      <c r="C327" s="132"/>
      <c r="D327" s="70">
        <v>5</v>
      </c>
      <c r="E327" s="63">
        <v>7</v>
      </c>
      <c r="F327" s="64">
        <v>8</v>
      </c>
      <c r="G327" s="63">
        <v>9</v>
      </c>
      <c r="H327" s="63">
        <v>11</v>
      </c>
      <c r="I327" s="64">
        <v>12</v>
      </c>
      <c r="J327" s="63">
        <v>13</v>
      </c>
      <c r="K327" s="64">
        <v>14</v>
      </c>
      <c r="L327" s="63">
        <v>15</v>
      </c>
      <c r="M327" s="64">
        <v>16</v>
      </c>
      <c r="N327" s="71">
        <v>17</v>
      </c>
      <c r="O327" s="71">
        <v>18</v>
      </c>
      <c r="P327" s="63">
        <v>19</v>
      </c>
      <c r="Q327" s="64">
        <v>20</v>
      </c>
      <c r="R327" s="63">
        <v>21</v>
      </c>
    </row>
    <row r="328" spans="1:18" ht="13.5" thickBot="1">
      <c r="A328" s="76">
        <v>155394.72</v>
      </c>
      <c r="B328" s="133"/>
      <c r="C328" s="134"/>
      <c r="D328" s="82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9"/>
    </row>
    <row r="329" spans="1:18" ht="11.25">
      <c r="A329" s="69"/>
      <c r="B329" s="69"/>
      <c r="C329" s="74"/>
      <c r="D329" s="75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</row>
    <row r="330" spans="1:18" ht="11.25">
      <c r="A330" s="69"/>
      <c r="B330" s="69"/>
      <c r="C330" s="74"/>
      <c r="D330" s="75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</row>
    <row r="331" spans="1:18" ht="11.25">
      <c r="A331" s="69"/>
      <c r="B331" s="69"/>
      <c r="C331" s="74"/>
      <c r="D331" s="75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</row>
  </sheetData>
  <mergeCells count="792">
    <mergeCell ref="B251:C252"/>
    <mergeCell ref="A158:C158"/>
    <mergeCell ref="A258:D258"/>
    <mergeCell ref="A251:A252"/>
    <mergeCell ref="A250:C250"/>
    <mergeCell ref="A232:A233"/>
    <mergeCell ref="A240:C240"/>
    <mergeCell ref="B232:C233"/>
    <mergeCell ref="B234:C234"/>
    <mergeCell ref="B235:C235"/>
    <mergeCell ref="B244:C244"/>
    <mergeCell ref="A176:C176"/>
    <mergeCell ref="A249:D249"/>
    <mergeCell ref="A223:A224"/>
    <mergeCell ref="A196:A197"/>
    <mergeCell ref="A204:C204"/>
    <mergeCell ref="D176:D178"/>
    <mergeCell ref="B199:C199"/>
    <mergeCell ref="D204:D206"/>
    <mergeCell ref="A203:D203"/>
    <mergeCell ref="A157:D157"/>
    <mergeCell ref="A148:C148"/>
    <mergeCell ref="A139:A140"/>
    <mergeCell ref="B139:C140"/>
    <mergeCell ref="B141:C141"/>
    <mergeCell ref="B142:C142"/>
    <mergeCell ref="B149:C150"/>
    <mergeCell ref="B151:C151"/>
    <mergeCell ref="B152:C152"/>
    <mergeCell ref="A137:D137"/>
    <mergeCell ref="B114:C114"/>
    <mergeCell ref="B115:C115"/>
    <mergeCell ref="A119:D119"/>
    <mergeCell ref="B124:C124"/>
    <mergeCell ref="B130:C131"/>
    <mergeCell ref="B132:C132"/>
    <mergeCell ref="D129:D131"/>
    <mergeCell ref="B121:C122"/>
    <mergeCell ref="B123:C123"/>
    <mergeCell ref="B86:C86"/>
    <mergeCell ref="B87:C87"/>
    <mergeCell ref="A91:D91"/>
    <mergeCell ref="A93:A94"/>
    <mergeCell ref="A92:C92"/>
    <mergeCell ref="B67:C67"/>
    <mergeCell ref="A44:D44"/>
    <mergeCell ref="A46:A47"/>
    <mergeCell ref="A56:A57"/>
    <mergeCell ref="A64:C64"/>
    <mergeCell ref="B48:C48"/>
    <mergeCell ref="B49:C49"/>
    <mergeCell ref="D45:D47"/>
    <mergeCell ref="B65:C66"/>
    <mergeCell ref="A63:D63"/>
    <mergeCell ref="D2:D4"/>
    <mergeCell ref="P3:P4"/>
    <mergeCell ref="A36:D36"/>
    <mergeCell ref="K19:K20"/>
    <mergeCell ref="J19:J20"/>
    <mergeCell ref="M11:M12"/>
    <mergeCell ref="L19:L20"/>
    <mergeCell ref="A19:A20"/>
    <mergeCell ref="F19:F20"/>
    <mergeCell ref="E18:R18"/>
    <mergeCell ref="A1:D1"/>
    <mergeCell ref="A9:D9"/>
    <mergeCell ref="G3:G4"/>
    <mergeCell ref="E2:R2"/>
    <mergeCell ref="Q3:Q4"/>
    <mergeCell ref="R3:R4"/>
    <mergeCell ref="A3:A4"/>
    <mergeCell ref="N3:N4"/>
    <mergeCell ref="O3:O4"/>
    <mergeCell ref="A2:C2"/>
    <mergeCell ref="Q19:Q20"/>
    <mergeCell ref="G19:G20"/>
    <mergeCell ref="I19:I20"/>
    <mergeCell ref="E19:E20"/>
    <mergeCell ref="M19:M20"/>
    <mergeCell ref="N19:N20"/>
    <mergeCell ref="O19:O20"/>
    <mergeCell ref="P19:P20"/>
    <mergeCell ref="I103:I104"/>
    <mergeCell ref="E102:R102"/>
    <mergeCell ref="Q103:Q104"/>
    <mergeCell ref="R103:R104"/>
    <mergeCell ref="E103:E104"/>
    <mergeCell ref="R159:R160"/>
    <mergeCell ref="N159:N160"/>
    <mergeCell ref="O159:O160"/>
    <mergeCell ref="E112:E113"/>
    <mergeCell ref="H112:H113"/>
    <mergeCell ref="P159:P160"/>
    <mergeCell ref="K159:K160"/>
    <mergeCell ref="J159:J160"/>
    <mergeCell ref="M159:M160"/>
    <mergeCell ref="E158:R158"/>
    <mergeCell ref="E259:R259"/>
    <mergeCell ref="O260:O261"/>
    <mergeCell ref="L260:L261"/>
    <mergeCell ref="G159:G160"/>
    <mergeCell ref="E167:R167"/>
    <mergeCell ref="P168:P169"/>
    <mergeCell ref="Q168:Q169"/>
    <mergeCell ref="K168:K169"/>
    <mergeCell ref="J168:J169"/>
    <mergeCell ref="L159:L160"/>
    <mergeCell ref="E186:E187"/>
    <mergeCell ref="H186:H187"/>
    <mergeCell ref="G196:G197"/>
    <mergeCell ref="F186:F187"/>
    <mergeCell ref="G186:G187"/>
    <mergeCell ref="F196:F197"/>
    <mergeCell ref="M325:M326"/>
    <mergeCell ref="N325:N326"/>
    <mergeCell ref="O325:O326"/>
    <mergeCell ref="G325:G326"/>
    <mergeCell ref="I325:I326"/>
    <mergeCell ref="P325:P326"/>
    <mergeCell ref="E324:R324"/>
    <mergeCell ref="Q316:Q317"/>
    <mergeCell ref="R316:R317"/>
    <mergeCell ref="L325:L326"/>
    <mergeCell ref="K325:K326"/>
    <mergeCell ref="J325:J326"/>
    <mergeCell ref="Q325:Q326"/>
    <mergeCell ref="R325:R326"/>
    <mergeCell ref="F325:F326"/>
    <mergeCell ref="E325:E326"/>
    <mergeCell ref="H325:H326"/>
    <mergeCell ref="A316:A317"/>
    <mergeCell ref="F316:F317"/>
    <mergeCell ref="G316:G317"/>
    <mergeCell ref="E316:E317"/>
    <mergeCell ref="B319:C319"/>
    <mergeCell ref="B325:C326"/>
    <mergeCell ref="E315:R315"/>
    <mergeCell ref="O316:O317"/>
    <mergeCell ref="N316:N317"/>
    <mergeCell ref="P316:P317"/>
    <mergeCell ref="M316:M317"/>
    <mergeCell ref="I316:I317"/>
    <mergeCell ref="K316:K317"/>
    <mergeCell ref="J316:J317"/>
    <mergeCell ref="H316:H317"/>
    <mergeCell ref="L316:L317"/>
    <mergeCell ref="R307:R308"/>
    <mergeCell ref="O307:O308"/>
    <mergeCell ref="P307:P308"/>
    <mergeCell ref="Q307:Q308"/>
    <mergeCell ref="E297:E298"/>
    <mergeCell ref="N307:N308"/>
    <mergeCell ref="F307:F308"/>
    <mergeCell ref="G307:G308"/>
    <mergeCell ref="E307:E308"/>
    <mergeCell ref="H297:H298"/>
    <mergeCell ref="G297:G298"/>
    <mergeCell ref="M307:M308"/>
    <mergeCell ref="I307:I308"/>
    <mergeCell ref="K307:K308"/>
    <mergeCell ref="R297:R298"/>
    <mergeCell ref="N297:N298"/>
    <mergeCell ref="O297:O298"/>
    <mergeCell ref="Q297:Q298"/>
    <mergeCell ref="P297:P298"/>
    <mergeCell ref="L307:L308"/>
    <mergeCell ref="I297:I298"/>
    <mergeCell ref="J297:J298"/>
    <mergeCell ref="L297:L298"/>
    <mergeCell ref="E306:R306"/>
    <mergeCell ref="F297:F298"/>
    <mergeCell ref="K297:K298"/>
    <mergeCell ref="H307:H308"/>
    <mergeCell ref="J307:J308"/>
    <mergeCell ref="M297:M298"/>
    <mergeCell ref="M287:M288"/>
    <mergeCell ref="E286:R286"/>
    <mergeCell ref="Q287:Q288"/>
    <mergeCell ref="P287:P288"/>
    <mergeCell ref="E287:E288"/>
    <mergeCell ref="H287:H288"/>
    <mergeCell ref="G287:G288"/>
    <mergeCell ref="K287:K288"/>
    <mergeCell ref="J287:J288"/>
    <mergeCell ref="L287:L288"/>
    <mergeCell ref="L278:L279"/>
    <mergeCell ref="Q278:Q279"/>
    <mergeCell ref="M278:M279"/>
    <mergeCell ref="P278:P279"/>
    <mergeCell ref="N278:N279"/>
    <mergeCell ref="O278:O279"/>
    <mergeCell ref="F278:F279"/>
    <mergeCell ref="G278:G279"/>
    <mergeCell ref="I278:I279"/>
    <mergeCell ref="E278:E279"/>
    <mergeCell ref="H278:H279"/>
    <mergeCell ref="R278:R279"/>
    <mergeCell ref="G251:G252"/>
    <mergeCell ref="P260:P261"/>
    <mergeCell ref="Q260:Q261"/>
    <mergeCell ref="K269:K270"/>
    <mergeCell ref="J269:J270"/>
    <mergeCell ref="L269:L270"/>
    <mergeCell ref="E277:R277"/>
    <mergeCell ref="K278:K279"/>
    <mergeCell ref="J278:J279"/>
    <mergeCell ref="M269:M270"/>
    <mergeCell ref="H251:H252"/>
    <mergeCell ref="I251:I252"/>
    <mergeCell ref="D259:D261"/>
    <mergeCell ref="D250:D252"/>
    <mergeCell ref="D268:D270"/>
    <mergeCell ref="F269:F270"/>
    <mergeCell ref="G269:G270"/>
    <mergeCell ref="I269:I270"/>
    <mergeCell ref="M260:M261"/>
    <mergeCell ref="G260:G261"/>
    <mergeCell ref="E260:E261"/>
    <mergeCell ref="H260:H261"/>
    <mergeCell ref="R260:R261"/>
    <mergeCell ref="I260:I261"/>
    <mergeCell ref="F260:F261"/>
    <mergeCell ref="K260:K261"/>
    <mergeCell ref="J260:J261"/>
    <mergeCell ref="D240:D242"/>
    <mergeCell ref="M251:M252"/>
    <mergeCell ref="E251:E252"/>
    <mergeCell ref="F251:F252"/>
    <mergeCell ref="G241:G242"/>
    <mergeCell ref="I241:I242"/>
    <mergeCell ref="H241:H242"/>
    <mergeCell ref="K251:K252"/>
    <mergeCell ref="K241:K242"/>
    <mergeCell ref="R251:R252"/>
    <mergeCell ref="P241:P242"/>
    <mergeCell ref="Q241:Q242"/>
    <mergeCell ref="R241:R242"/>
    <mergeCell ref="E250:R250"/>
    <mergeCell ref="L241:L242"/>
    <mergeCell ref="M241:M242"/>
    <mergeCell ref="P251:P252"/>
    <mergeCell ref="J241:J242"/>
    <mergeCell ref="F241:F242"/>
    <mergeCell ref="O251:O252"/>
    <mergeCell ref="L251:L252"/>
    <mergeCell ref="Q251:Q252"/>
    <mergeCell ref="P223:P224"/>
    <mergeCell ref="N223:N224"/>
    <mergeCell ref="L223:L224"/>
    <mergeCell ref="M223:M224"/>
    <mergeCell ref="E240:R240"/>
    <mergeCell ref="I232:I233"/>
    <mergeCell ref="L232:L233"/>
    <mergeCell ref="R232:R233"/>
    <mergeCell ref="P232:P233"/>
    <mergeCell ref="Q232:Q233"/>
    <mergeCell ref="E231:R231"/>
    <mergeCell ref="G232:G233"/>
    <mergeCell ref="H232:H233"/>
    <mergeCell ref="K232:K233"/>
    <mergeCell ref="J232:J233"/>
    <mergeCell ref="O232:O233"/>
    <mergeCell ref="F232:F233"/>
    <mergeCell ref="F223:F224"/>
    <mergeCell ref="G223:G224"/>
    <mergeCell ref="H223:H224"/>
    <mergeCell ref="I223:I224"/>
    <mergeCell ref="Q214:Q215"/>
    <mergeCell ref="L214:L215"/>
    <mergeCell ref="N214:N215"/>
    <mergeCell ref="O214:O215"/>
    <mergeCell ref="M214:M215"/>
    <mergeCell ref="P214:P215"/>
    <mergeCell ref="F214:F215"/>
    <mergeCell ref="G214:G215"/>
    <mergeCell ref="E214:E215"/>
    <mergeCell ref="K223:K224"/>
    <mergeCell ref="J223:J224"/>
    <mergeCell ref="E223:E224"/>
    <mergeCell ref="E222:R222"/>
    <mergeCell ref="R223:R224"/>
    <mergeCell ref="O223:O224"/>
    <mergeCell ref="Q223:Q224"/>
    <mergeCell ref="O196:O197"/>
    <mergeCell ref="H214:H215"/>
    <mergeCell ref="E205:E206"/>
    <mergeCell ref="H205:H206"/>
    <mergeCell ref="F205:F206"/>
    <mergeCell ref="G205:G206"/>
    <mergeCell ref="M196:M197"/>
    <mergeCell ref="I214:I215"/>
    <mergeCell ref="K214:K215"/>
    <mergeCell ref="J214:J215"/>
    <mergeCell ref="J186:J187"/>
    <mergeCell ref="J196:J197"/>
    <mergeCell ref="R196:R197"/>
    <mergeCell ref="E195:R195"/>
    <mergeCell ref="E196:E197"/>
    <mergeCell ref="H196:H197"/>
    <mergeCell ref="P196:P197"/>
    <mergeCell ref="Q196:Q197"/>
    <mergeCell ref="L196:L197"/>
    <mergeCell ref="N196:N197"/>
    <mergeCell ref="K177:K178"/>
    <mergeCell ref="J177:J178"/>
    <mergeCell ref="L177:L178"/>
    <mergeCell ref="E213:R213"/>
    <mergeCell ref="R205:R206"/>
    <mergeCell ref="J205:J206"/>
    <mergeCell ref="I186:I187"/>
    <mergeCell ref="N186:N187"/>
    <mergeCell ref="I196:I197"/>
    <mergeCell ref="I205:I206"/>
    <mergeCell ref="R214:R215"/>
    <mergeCell ref="O186:O187"/>
    <mergeCell ref="F177:F178"/>
    <mergeCell ref="G177:G178"/>
    <mergeCell ref="N205:N206"/>
    <mergeCell ref="P186:P187"/>
    <mergeCell ref="Q186:Q187"/>
    <mergeCell ref="E204:R204"/>
    <mergeCell ref="L205:L206"/>
    <mergeCell ref="K205:K206"/>
    <mergeCell ref="E176:R176"/>
    <mergeCell ref="M177:M178"/>
    <mergeCell ref="I177:I178"/>
    <mergeCell ref="A175:D175"/>
    <mergeCell ref="R177:R178"/>
    <mergeCell ref="P177:P178"/>
    <mergeCell ref="Q177:Q178"/>
    <mergeCell ref="E177:E178"/>
    <mergeCell ref="H177:H178"/>
    <mergeCell ref="B177:C178"/>
    <mergeCell ref="R168:R169"/>
    <mergeCell ref="E168:E169"/>
    <mergeCell ref="N168:N169"/>
    <mergeCell ref="O168:O169"/>
    <mergeCell ref="L168:L169"/>
    <mergeCell ref="M168:M169"/>
    <mergeCell ref="I168:I169"/>
    <mergeCell ref="F168:F169"/>
    <mergeCell ref="G168:G169"/>
    <mergeCell ref="H168:H169"/>
    <mergeCell ref="B170:C170"/>
    <mergeCell ref="B171:C171"/>
    <mergeCell ref="D167:D169"/>
    <mergeCell ref="F159:F160"/>
    <mergeCell ref="A166:D166"/>
    <mergeCell ref="A168:A169"/>
    <mergeCell ref="B168:C169"/>
    <mergeCell ref="A167:C167"/>
    <mergeCell ref="I139:I140"/>
    <mergeCell ref="L149:L150"/>
    <mergeCell ref="M149:M150"/>
    <mergeCell ref="I149:I150"/>
    <mergeCell ref="R149:R150"/>
    <mergeCell ref="O139:O140"/>
    <mergeCell ref="G149:G150"/>
    <mergeCell ref="N149:N150"/>
    <mergeCell ref="O149:O150"/>
    <mergeCell ref="P149:P150"/>
    <mergeCell ref="Q149:Q150"/>
    <mergeCell ref="N139:N140"/>
    <mergeCell ref="K139:K140"/>
    <mergeCell ref="J139:J140"/>
    <mergeCell ref="E139:E140"/>
    <mergeCell ref="F149:F150"/>
    <mergeCell ref="E148:R148"/>
    <mergeCell ref="F139:F140"/>
    <mergeCell ref="G139:G140"/>
    <mergeCell ref="H139:H140"/>
    <mergeCell ref="R139:R140"/>
    <mergeCell ref="K149:K150"/>
    <mergeCell ref="J149:J150"/>
    <mergeCell ref="M139:M140"/>
    <mergeCell ref="E129:R129"/>
    <mergeCell ref="N130:N131"/>
    <mergeCell ref="O130:O131"/>
    <mergeCell ref="P130:P131"/>
    <mergeCell ref="Q130:Q131"/>
    <mergeCell ref="R130:R131"/>
    <mergeCell ref="M130:M131"/>
    <mergeCell ref="I130:I131"/>
    <mergeCell ref="K130:K131"/>
    <mergeCell ref="E130:E131"/>
    <mergeCell ref="P139:P140"/>
    <mergeCell ref="Q139:Q140"/>
    <mergeCell ref="Q159:Q160"/>
    <mergeCell ref="L139:L140"/>
    <mergeCell ref="A138:C138"/>
    <mergeCell ref="D158:D160"/>
    <mergeCell ref="B161:C161"/>
    <mergeCell ref="B162:C162"/>
    <mergeCell ref="A159:A160"/>
    <mergeCell ref="A149:A150"/>
    <mergeCell ref="B159:C160"/>
    <mergeCell ref="D138:D140"/>
    <mergeCell ref="D148:D150"/>
    <mergeCell ref="A147:D147"/>
    <mergeCell ref="H130:H131"/>
    <mergeCell ref="F130:F131"/>
    <mergeCell ref="G130:G131"/>
    <mergeCell ref="J130:J131"/>
    <mergeCell ref="L130:L131"/>
    <mergeCell ref="E121:E122"/>
    <mergeCell ref="H121:H122"/>
    <mergeCell ref="E120:R120"/>
    <mergeCell ref="N121:N122"/>
    <mergeCell ref="F121:F122"/>
    <mergeCell ref="G121:G122"/>
    <mergeCell ref="O121:O122"/>
    <mergeCell ref="R121:R122"/>
    <mergeCell ref="I121:I122"/>
    <mergeCell ref="I93:I94"/>
    <mergeCell ref="G93:G94"/>
    <mergeCell ref="H93:H94"/>
    <mergeCell ref="N93:N94"/>
    <mergeCell ref="E92:R92"/>
    <mergeCell ref="F93:F94"/>
    <mergeCell ref="M84:M85"/>
    <mergeCell ref="R93:R94"/>
    <mergeCell ref="K93:K94"/>
    <mergeCell ref="O93:O94"/>
    <mergeCell ref="E93:E94"/>
    <mergeCell ref="P93:P94"/>
    <mergeCell ref="R84:R85"/>
    <mergeCell ref="Q93:Q94"/>
    <mergeCell ref="Q84:Q85"/>
    <mergeCell ref="P75:P76"/>
    <mergeCell ref="Q75:Q76"/>
    <mergeCell ref="E83:R83"/>
    <mergeCell ref="K84:K85"/>
    <mergeCell ref="O75:O76"/>
    <mergeCell ref="J84:J85"/>
    <mergeCell ref="G84:G85"/>
    <mergeCell ref="E84:E85"/>
    <mergeCell ref="H84:H85"/>
    <mergeCell ref="I84:I85"/>
    <mergeCell ref="F84:F85"/>
    <mergeCell ref="M75:M76"/>
    <mergeCell ref="O84:O85"/>
    <mergeCell ref="N75:N76"/>
    <mergeCell ref="M65:M66"/>
    <mergeCell ref="P84:P85"/>
    <mergeCell ref="L84:L85"/>
    <mergeCell ref="N84:N85"/>
    <mergeCell ref="E56:E57"/>
    <mergeCell ref="E46:E47"/>
    <mergeCell ref="A54:D54"/>
    <mergeCell ref="R75:R76"/>
    <mergeCell ref="F65:F66"/>
    <mergeCell ref="K65:K66"/>
    <mergeCell ref="Q56:Q57"/>
    <mergeCell ref="P56:P57"/>
    <mergeCell ref="Q65:Q66"/>
    <mergeCell ref="N65:N66"/>
    <mergeCell ref="G56:G57"/>
    <mergeCell ref="H46:H47"/>
    <mergeCell ref="I46:I47"/>
    <mergeCell ref="N46:N47"/>
    <mergeCell ref="J46:J47"/>
    <mergeCell ref="R56:R57"/>
    <mergeCell ref="E55:R55"/>
    <mergeCell ref="H56:H57"/>
    <mergeCell ref="M56:M57"/>
    <mergeCell ref="I56:I57"/>
    <mergeCell ref="K56:K57"/>
    <mergeCell ref="J56:J57"/>
    <mergeCell ref="L56:L57"/>
    <mergeCell ref="N56:N57"/>
    <mergeCell ref="O56:O57"/>
    <mergeCell ref="R46:R47"/>
    <mergeCell ref="L46:L47"/>
    <mergeCell ref="M46:M47"/>
    <mergeCell ref="K46:K47"/>
    <mergeCell ref="P46:P47"/>
    <mergeCell ref="O46:O47"/>
    <mergeCell ref="Q46:Q47"/>
    <mergeCell ref="Q11:Q12"/>
    <mergeCell ref="R11:R12"/>
    <mergeCell ref="P11:P12"/>
    <mergeCell ref="Q28:Q29"/>
    <mergeCell ref="R28:R29"/>
    <mergeCell ref="R19:R20"/>
    <mergeCell ref="E27:R27"/>
    <mergeCell ref="M28:M29"/>
    <mergeCell ref="P28:P29"/>
    <mergeCell ref="I28:I29"/>
    <mergeCell ref="O11:O12"/>
    <mergeCell ref="F11:F12"/>
    <mergeCell ref="G11:G12"/>
    <mergeCell ref="I11:I12"/>
    <mergeCell ref="J11:J12"/>
    <mergeCell ref="K11:K12"/>
    <mergeCell ref="L11:L12"/>
    <mergeCell ref="N11:N12"/>
    <mergeCell ref="H11:H12"/>
    <mergeCell ref="E269:E270"/>
    <mergeCell ref="H269:H270"/>
    <mergeCell ref="H19:H20"/>
    <mergeCell ref="N28:N29"/>
    <mergeCell ref="F46:F47"/>
    <mergeCell ref="G46:G47"/>
    <mergeCell ref="F56:F57"/>
    <mergeCell ref="F28:F29"/>
    <mergeCell ref="G28:G29"/>
    <mergeCell ref="E268:R268"/>
    <mergeCell ref="B77:C77"/>
    <mergeCell ref="B78:C78"/>
    <mergeCell ref="A82:D82"/>
    <mergeCell ref="E74:R74"/>
    <mergeCell ref="L75:L76"/>
    <mergeCell ref="F75:F76"/>
    <mergeCell ref="G75:G76"/>
    <mergeCell ref="K75:K76"/>
    <mergeCell ref="J75:J76"/>
    <mergeCell ref="I75:I76"/>
    <mergeCell ref="D83:D85"/>
    <mergeCell ref="A296:C296"/>
    <mergeCell ref="E296:R296"/>
    <mergeCell ref="N287:N288"/>
    <mergeCell ref="F287:F288"/>
    <mergeCell ref="I287:I288"/>
    <mergeCell ref="D286:D288"/>
    <mergeCell ref="R287:R288"/>
    <mergeCell ref="A287:A288"/>
    <mergeCell ref="O287:O288"/>
    <mergeCell ref="A295:D295"/>
    <mergeCell ref="R269:R270"/>
    <mergeCell ref="N241:N242"/>
    <mergeCell ref="O241:O242"/>
    <mergeCell ref="N251:N252"/>
    <mergeCell ref="N269:N270"/>
    <mergeCell ref="O269:O270"/>
    <mergeCell ref="Q269:Q270"/>
    <mergeCell ref="N260:N261"/>
    <mergeCell ref="P269:P270"/>
    <mergeCell ref="M232:M233"/>
    <mergeCell ref="N232:N233"/>
    <mergeCell ref="E232:E233"/>
    <mergeCell ref="J251:J252"/>
    <mergeCell ref="E241:E242"/>
    <mergeCell ref="O205:O206"/>
    <mergeCell ref="M205:M206"/>
    <mergeCell ref="E185:R185"/>
    <mergeCell ref="R186:R187"/>
    <mergeCell ref="P205:P206"/>
    <mergeCell ref="Q205:Q206"/>
    <mergeCell ref="L186:L187"/>
    <mergeCell ref="K196:K197"/>
    <mergeCell ref="K186:K187"/>
    <mergeCell ref="M186:M187"/>
    <mergeCell ref="O177:O178"/>
    <mergeCell ref="N177:N178"/>
    <mergeCell ref="P121:P122"/>
    <mergeCell ref="Q121:Q122"/>
    <mergeCell ref="E138:R138"/>
    <mergeCell ref="I159:I160"/>
    <mergeCell ref="E159:E160"/>
    <mergeCell ref="H159:H160"/>
    <mergeCell ref="E149:E150"/>
    <mergeCell ref="H149:H150"/>
    <mergeCell ref="K121:K122"/>
    <mergeCell ref="J121:J122"/>
    <mergeCell ref="L121:L122"/>
    <mergeCell ref="M121:M122"/>
    <mergeCell ref="R112:R113"/>
    <mergeCell ref="J93:J94"/>
    <mergeCell ref="L93:L94"/>
    <mergeCell ref="M93:M94"/>
    <mergeCell ref="O103:O104"/>
    <mergeCell ref="N103:N104"/>
    <mergeCell ref="E111:R111"/>
    <mergeCell ref="L112:L113"/>
    <mergeCell ref="M112:M113"/>
    <mergeCell ref="K103:K104"/>
    <mergeCell ref="F112:F113"/>
    <mergeCell ref="P112:P113"/>
    <mergeCell ref="G112:G113"/>
    <mergeCell ref="F103:F104"/>
    <mergeCell ref="G103:G104"/>
    <mergeCell ref="K112:K113"/>
    <mergeCell ref="I112:I113"/>
    <mergeCell ref="J112:J113"/>
    <mergeCell ref="H103:H104"/>
    <mergeCell ref="L103:L104"/>
    <mergeCell ref="L28:L29"/>
    <mergeCell ref="J28:J29"/>
    <mergeCell ref="K28:K29"/>
    <mergeCell ref="E45:R45"/>
    <mergeCell ref="L38:L39"/>
    <mergeCell ref="H38:H39"/>
    <mergeCell ref="O28:O29"/>
    <mergeCell ref="E28:E29"/>
    <mergeCell ref="I38:I39"/>
    <mergeCell ref="H28:H29"/>
    <mergeCell ref="Q112:Q113"/>
    <mergeCell ref="N112:N113"/>
    <mergeCell ref="O112:O113"/>
    <mergeCell ref="J103:J104"/>
    <mergeCell ref="P103:P104"/>
    <mergeCell ref="M103:M104"/>
    <mergeCell ref="E64:R64"/>
    <mergeCell ref="O65:O66"/>
    <mergeCell ref="I65:I66"/>
    <mergeCell ref="H65:H66"/>
    <mergeCell ref="J65:J66"/>
    <mergeCell ref="L65:L66"/>
    <mergeCell ref="R65:R66"/>
    <mergeCell ref="P65:P66"/>
    <mergeCell ref="E65:E66"/>
    <mergeCell ref="G65:G66"/>
    <mergeCell ref="D37:D39"/>
    <mergeCell ref="R38:R39"/>
    <mergeCell ref="M38:M39"/>
    <mergeCell ref="P38:P39"/>
    <mergeCell ref="E37:R37"/>
    <mergeCell ref="K38:K39"/>
    <mergeCell ref="J38:J39"/>
    <mergeCell ref="Q38:Q39"/>
    <mergeCell ref="N38:N39"/>
    <mergeCell ref="O38:O39"/>
    <mergeCell ref="D18:D20"/>
    <mergeCell ref="H75:H76"/>
    <mergeCell ref="F38:F39"/>
    <mergeCell ref="G38:G39"/>
    <mergeCell ref="A73:D73"/>
    <mergeCell ref="D64:D66"/>
    <mergeCell ref="A65:A66"/>
    <mergeCell ref="E75:E76"/>
    <mergeCell ref="E38:E39"/>
    <mergeCell ref="A74:C74"/>
    <mergeCell ref="B22:C22"/>
    <mergeCell ref="B28:C29"/>
    <mergeCell ref="B30:C30"/>
    <mergeCell ref="B31:C31"/>
    <mergeCell ref="A27:C27"/>
    <mergeCell ref="A26:D26"/>
    <mergeCell ref="A28:A29"/>
    <mergeCell ref="D27:D29"/>
    <mergeCell ref="B75:C76"/>
    <mergeCell ref="B226:C226"/>
    <mergeCell ref="B13:C13"/>
    <mergeCell ref="A221:D221"/>
    <mergeCell ref="D74:D76"/>
    <mergeCell ref="A84:A85"/>
    <mergeCell ref="A38:A39"/>
    <mergeCell ref="B38:C39"/>
    <mergeCell ref="A75:A76"/>
    <mergeCell ref="B84:C85"/>
    <mergeCell ref="A238:D238"/>
    <mergeCell ref="A222:C222"/>
    <mergeCell ref="A213:C213"/>
    <mergeCell ref="D213:D215"/>
    <mergeCell ref="D231:D233"/>
    <mergeCell ref="A214:A215"/>
    <mergeCell ref="D222:D224"/>
    <mergeCell ref="B223:C224"/>
    <mergeCell ref="B225:C225"/>
    <mergeCell ref="A230:D230"/>
    <mergeCell ref="D55:D57"/>
    <mergeCell ref="H3:H4"/>
    <mergeCell ref="F3:F4"/>
    <mergeCell ref="A17:D17"/>
    <mergeCell ref="A11:A12"/>
    <mergeCell ref="D10:D12"/>
    <mergeCell ref="A10:C10"/>
    <mergeCell ref="B11:C12"/>
    <mergeCell ref="B14:C14"/>
    <mergeCell ref="E11:E12"/>
    <mergeCell ref="A18:C18"/>
    <mergeCell ref="B56:C57"/>
    <mergeCell ref="B21:C21"/>
    <mergeCell ref="B40:C40"/>
    <mergeCell ref="B41:C41"/>
    <mergeCell ref="A37:C37"/>
    <mergeCell ref="A55:C55"/>
    <mergeCell ref="B46:C47"/>
    <mergeCell ref="B19:C20"/>
    <mergeCell ref="A45:C45"/>
    <mergeCell ref="L3:L4"/>
    <mergeCell ref="E10:R10"/>
    <mergeCell ref="B3:C4"/>
    <mergeCell ref="B5:C5"/>
    <mergeCell ref="B6:C6"/>
    <mergeCell ref="M3:M4"/>
    <mergeCell ref="I3:I4"/>
    <mergeCell ref="K3:K4"/>
    <mergeCell ref="J3:J4"/>
    <mergeCell ref="E3:E4"/>
    <mergeCell ref="B58:C58"/>
    <mergeCell ref="B59:C59"/>
    <mergeCell ref="B68:C68"/>
    <mergeCell ref="A110:D110"/>
    <mergeCell ref="B96:C96"/>
    <mergeCell ref="D92:D94"/>
    <mergeCell ref="B93:C94"/>
    <mergeCell ref="B95:C95"/>
    <mergeCell ref="A101:D101"/>
    <mergeCell ref="A83:C83"/>
    <mergeCell ref="D111:D113"/>
    <mergeCell ref="A112:A113"/>
    <mergeCell ref="D102:D104"/>
    <mergeCell ref="A103:A104"/>
    <mergeCell ref="B103:C104"/>
    <mergeCell ref="B105:C105"/>
    <mergeCell ref="B106:C106"/>
    <mergeCell ref="B112:C113"/>
    <mergeCell ref="A111:C111"/>
    <mergeCell ref="A102:C102"/>
    <mergeCell ref="A120:C120"/>
    <mergeCell ref="A121:A122"/>
    <mergeCell ref="B133:C133"/>
    <mergeCell ref="A129:C129"/>
    <mergeCell ref="A130:A131"/>
    <mergeCell ref="A128:D128"/>
    <mergeCell ref="D120:D122"/>
    <mergeCell ref="A177:A178"/>
    <mergeCell ref="D185:D187"/>
    <mergeCell ref="A186:A187"/>
    <mergeCell ref="A185:C185"/>
    <mergeCell ref="B179:C179"/>
    <mergeCell ref="B180:C180"/>
    <mergeCell ref="B186:C187"/>
    <mergeCell ref="A184:D184"/>
    <mergeCell ref="B207:C207"/>
    <mergeCell ref="B188:C188"/>
    <mergeCell ref="B189:C189"/>
    <mergeCell ref="B196:C197"/>
    <mergeCell ref="A195:C195"/>
    <mergeCell ref="A194:D194"/>
    <mergeCell ref="B205:C206"/>
    <mergeCell ref="D195:D197"/>
    <mergeCell ref="B198:C198"/>
    <mergeCell ref="A205:A206"/>
    <mergeCell ref="B208:C208"/>
    <mergeCell ref="B214:C215"/>
    <mergeCell ref="B216:C216"/>
    <mergeCell ref="B217:C217"/>
    <mergeCell ref="A212:D212"/>
    <mergeCell ref="A231:C231"/>
    <mergeCell ref="B260:C261"/>
    <mergeCell ref="B262:C262"/>
    <mergeCell ref="A259:C259"/>
    <mergeCell ref="A260:A261"/>
    <mergeCell ref="A241:A242"/>
    <mergeCell ref="B241:C242"/>
    <mergeCell ref="B243:C243"/>
    <mergeCell ref="B253:C253"/>
    <mergeCell ref="B254:C254"/>
    <mergeCell ref="B263:C263"/>
    <mergeCell ref="B269:C270"/>
    <mergeCell ref="A267:D267"/>
    <mergeCell ref="A268:C268"/>
    <mergeCell ref="A269:A270"/>
    <mergeCell ref="B271:C271"/>
    <mergeCell ref="B272:C272"/>
    <mergeCell ref="B278:C279"/>
    <mergeCell ref="B280:C280"/>
    <mergeCell ref="A277:C277"/>
    <mergeCell ref="A276:D276"/>
    <mergeCell ref="A278:A279"/>
    <mergeCell ref="D277:D279"/>
    <mergeCell ref="B281:C281"/>
    <mergeCell ref="B287:C288"/>
    <mergeCell ref="B289:C289"/>
    <mergeCell ref="B290:C290"/>
    <mergeCell ref="A285:D285"/>
    <mergeCell ref="A286:C286"/>
    <mergeCell ref="B297:C298"/>
    <mergeCell ref="B299:C299"/>
    <mergeCell ref="B300:C300"/>
    <mergeCell ref="B307:C308"/>
    <mergeCell ref="A306:C306"/>
    <mergeCell ref="A305:D305"/>
    <mergeCell ref="D306:D308"/>
    <mergeCell ref="A307:A308"/>
    <mergeCell ref="D296:D298"/>
    <mergeCell ref="A297:A298"/>
    <mergeCell ref="B309:C309"/>
    <mergeCell ref="B310:C310"/>
    <mergeCell ref="B316:C317"/>
    <mergeCell ref="B318:C318"/>
    <mergeCell ref="A314:D314"/>
    <mergeCell ref="D315:D317"/>
    <mergeCell ref="A315:C315"/>
    <mergeCell ref="B327:C327"/>
    <mergeCell ref="B328:C328"/>
    <mergeCell ref="A324:C324"/>
    <mergeCell ref="A323:D323"/>
    <mergeCell ref="D324:D326"/>
    <mergeCell ref="A325:A326"/>
  </mergeCells>
  <printOptions/>
  <pageMargins left="0.24" right="0.24" top="0.84" bottom="0.21" header="0.5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2011-04-29T09:13:31Z</cp:lastPrinted>
  <dcterms:created xsi:type="dcterms:W3CDTF">2011-04-01T09:10:17Z</dcterms:created>
  <dcterms:modified xsi:type="dcterms:W3CDTF">2014-05-30T20:04:24Z</dcterms:modified>
  <cp:category/>
  <cp:version/>
  <cp:contentType/>
  <cp:contentStatus/>
</cp:coreProperties>
</file>